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465" tabRatio="968"/>
  </bookViews>
  <sheets>
    <sheet name="Diyaliz" sheetId="16" r:id="rId1"/>
    <sheet name="Diş Protez" sheetId="15" r:id="rId2"/>
    <sheet name="Ortopedik Protez-Ortez" sheetId="14" r:id="rId3"/>
    <sheet name="Engelli Bakım ve Rehabilitasyon" sheetId="13" r:id="rId4"/>
    <sheet name="Odyometri" sheetId="12" r:id="rId5"/>
    <sheet name="İlk ve Acil Yardım" sheetId="11" r:id="rId6"/>
    <sheet name="Tıbbi Görüntüleme" sheetId="10" r:id="rId7"/>
    <sheet name="Tıbbi Dokümantasyon" sheetId="9" r:id="rId8"/>
    <sheet name="Fizyoterapi" sheetId="8" r:id="rId9"/>
    <sheet name="Yaşlı Bakımı" sheetId="7" r:id="rId10"/>
    <sheet name="Tıbbi Laboratuvar Tek." sheetId="6" r:id="rId11"/>
    <sheet name="Ameliyathane Hizmetleri" sheetId="5" r:id="rId12"/>
    <sheet name="Anestezi" sheetId="4" r:id="rId13"/>
    <sheet name="Eczane Hizmetleri" sheetId="3" r:id="rId14"/>
  </sheets>
  <definedNames>
    <definedName name="_xlnm.Print_Area" localSheetId="0">Diyaliz!$A$1:$O$38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6" l="1"/>
  <c r="M38" i="16"/>
  <c r="L38" i="16"/>
  <c r="K38" i="16"/>
  <c r="G38" i="16"/>
  <c r="E38" i="16"/>
  <c r="D38" i="16"/>
  <c r="C38" i="16"/>
  <c r="N37" i="16"/>
  <c r="F37" i="16"/>
  <c r="N36" i="16"/>
  <c r="F36" i="16"/>
  <c r="N35" i="16"/>
  <c r="F35" i="16"/>
  <c r="N34" i="16"/>
  <c r="F34" i="16"/>
  <c r="N33" i="16"/>
  <c r="F33" i="16"/>
  <c r="N32" i="16"/>
  <c r="F32" i="16"/>
  <c r="N31" i="16"/>
  <c r="F31" i="16"/>
  <c r="N30" i="16"/>
  <c r="F30" i="16"/>
  <c r="N29" i="16"/>
  <c r="F29" i="16"/>
  <c r="N28" i="16"/>
  <c r="F28" i="16"/>
  <c r="N27" i="16"/>
  <c r="F27" i="16"/>
  <c r="N26" i="16"/>
  <c r="N38" i="16" s="1"/>
  <c r="F26" i="16"/>
  <c r="O22" i="16"/>
  <c r="M22" i="16"/>
  <c r="L22" i="16"/>
  <c r="K22" i="16"/>
  <c r="G22" i="16"/>
  <c r="G5" i="16" s="1"/>
  <c r="E22" i="16"/>
  <c r="D22" i="16"/>
  <c r="C22" i="16"/>
  <c r="N21" i="16"/>
  <c r="F21" i="16"/>
  <c r="N20" i="16"/>
  <c r="F20" i="16"/>
  <c r="N19" i="16"/>
  <c r="F19" i="16"/>
  <c r="N18" i="16"/>
  <c r="F18" i="16"/>
  <c r="N17" i="16"/>
  <c r="F17" i="16"/>
  <c r="N16" i="16"/>
  <c r="F16" i="16"/>
  <c r="N15" i="16"/>
  <c r="F15" i="16"/>
  <c r="N14" i="16"/>
  <c r="F14" i="16"/>
  <c r="N13" i="16"/>
  <c r="F13" i="16"/>
  <c r="N12" i="16"/>
  <c r="F12" i="16"/>
  <c r="N11" i="16"/>
  <c r="F11" i="16"/>
  <c r="N10" i="16"/>
  <c r="F10" i="16"/>
  <c r="O38" i="15"/>
  <c r="M38" i="15"/>
  <c r="L38" i="15"/>
  <c r="K38" i="15"/>
  <c r="G38" i="15"/>
  <c r="E38" i="15"/>
  <c r="D38" i="15"/>
  <c r="C38" i="15"/>
  <c r="N37" i="15"/>
  <c r="F37" i="15"/>
  <c r="N36" i="15"/>
  <c r="F36" i="15"/>
  <c r="N35" i="15"/>
  <c r="F35" i="15"/>
  <c r="N34" i="15"/>
  <c r="F34" i="15"/>
  <c r="N33" i="15"/>
  <c r="F33" i="15"/>
  <c r="N32" i="15"/>
  <c r="F32" i="15"/>
  <c r="N31" i="15"/>
  <c r="F31" i="15"/>
  <c r="N30" i="15"/>
  <c r="F30" i="15"/>
  <c r="N29" i="15"/>
  <c r="F29" i="15"/>
  <c r="N28" i="15"/>
  <c r="F28" i="15"/>
  <c r="N27" i="15"/>
  <c r="F27" i="15"/>
  <c r="N26" i="15"/>
  <c r="N38" i="15" s="1"/>
  <c r="F26" i="15"/>
  <c r="O22" i="15"/>
  <c r="M22" i="15"/>
  <c r="L22" i="15"/>
  <c r="K22" i="15"/>
  <c r="N22" i="15" s="1"/>
  <c r="G22" i="15"/>
  <c r="G5" i="15" s="1"/>
  <c r="E22" i="15"/>
  <c r="D22" i="15"/>
  <c r="C22" i="15"/>
  <c r="N21" i="15"/>
  <c r="F21" i="15"/>
  <c r="N20" i="15"/>
  <c r="F20" i="15"/>
  <c r="N19" i="15"/>
  <c r="F19" i="15"/>
  <c r="N18" i="15"/>
  <c r="F18" i="15"/>
  <c r="N17" i="15"/>
  <c r="F17" i="15"/>
  <c r="N16" i="15"/>
  <c r="F16" i="15"/>
  <c r="N15" i="15"/>
  <c r="F15" i="15"/>
  <c r="N14" i="15"/>
  <c r="F14" i="15"/>
  <c r="N13" i="15"/>
  <c r="F13" i="15"/>
  <c r="N12" i="15"/>
  <c r="F12" i="15"/>
  <c r="N11" i="15"/>
  <c r="F11" i="15"/>
  <c r="N10" i="15"/>
  <c r="F10" i="15"/>
  <c r="O38" i="14"/>
  <c r="M38" i="14"/>
  <c r="L38" i="14"/>
  <c r="K38" i="14"/>
  <c r="G38" i="14"/>
  <c r="E38" i="14"/>
  <c r="D38" i="14"/>
  <c r="C38" i="14"/>
  <c r="N37" i="14"/>
  <c r="F37" i="14"/>
  <c r="N36" i="14"/>
  <c r="F36" i="14"/>
  <c r="N35" i="14"/>
  <c r="F35" i="14"/>
  <c r="N34" i="14"/>
  <c r="F34" i="14"/>
  <c r="N33" i="14"/>
  <c r="F33" i="14"/>
  <c r="N32" i="14"/>
  <c r="F32" i="14"/>
  <c r="N31" i="14"/>
  <c r="F31" i="14"/>
  <c r="N30" i="14"/>
  <c r="F30" i="14"/>
  <c r="N29" i="14"/>
  <c r="F29" i="14"/>
  <c r="N28" i="14"/>
  <c r="F28" i="14"/>
  <c r="N27" i="14"/>
  <c r="F27" i="14"/>
  <c r="N26" i="14"/>
  <c r="F26" i="14"/>
  <c r="O22" i="14"/>
  <c r="M22" i="14"/>
  <c r="L22" i="14"/>
  <c r="K22" i="14"/>
  <c r="N22" i="14" s="1"/>
  <c r="G22" i="14"/>
  <c r="G5" i="14" s="1"/>
  <c r="E22" i="14"/>
  <c r="D22" i="14"/>
  <c r="C22" i="14"/>
  <c r="N21" i="14"/>
  <c r="F21" i="14"/>
  <c r="N20" i="14"/>
  <c r="F20" i="14"/>
  <c r="N19" i="14"/>
  <c r="F19" i="14"/>
  <c r="N18" i="14"/>
  <c r="F18" i="14"/>
  <c r="N17" i="14"/>
  <c r="F17" i="14"/>
  <c r="N16" i="14"/>
  <c r="F16" i="14"/>
  <c r="N15" i="14"/>
  <c r="F15" i="14"/>
  <c r="N14" i="14"/>
  <c r="F14" i="14"/>
  <c r="N13" i="14"/>
  <c r="F13" i="14"/>
  <c r="N12" i="14"/>
  <c r="F12" i="14"/>
  <c r="N11" i="14"/>
  <c r="F11" i="14"/>
  <c r="N10" i="14"/>
  <c r="F10" i="14"/>
  <c r="O38" i="13"/>
  <c r="M38" i="13"/>
  <c r="L38" i="13"/>
  <c r="K38" i="13"/>
  <c r="G38" i="13"/>
  <c r="E38" i="13"/>
  <c r="D38" i="13"/>
  <c r="C38" i="13"/>
  <c r="N37" i="13"/>
  <c r="F37" i="13"/>
  <c r="N36" i="13"/>
  <c r="F36" i="13"/>
  <c r="N35" i="13"/>
  <c r="F35" i="13"/>
  <c r="N34" i="13"/>
  <c r="F34" i="13"/>
  <c r="N33" i="13"/>
  <c r="F33" i="13"/>
  <c r="N32" i="13"/>
  <c r="F32" i="13"/>
  <c r="N31" i="13"/>
  <c r="F31" i="13"/>
  <c r="N30" i="13"/>
  <c r="F30" i="13"/>
  <c r="N29" i="13"/>
  <c r="F29" i="13"/>
  <c r="N28" i="13"/>
  <c r="F28" i="13"/>
  <c r="N27" i="13"/>
  <c r="F27" i="13"/>
  <c r="N26" i="13"/>
  <c r="N38" i="13" s="1"/>
  <c r="F26" i="13"/>
  <c r="F38" i="13" s="1"/>
  <c r="O22" i="13"/>
  <c r="M22" i="13"/>
  <c r="L22" i="13"/>
  <c r="K22" i="13"/>
  <c r="N22" i="13" s="1"/>
  <c r="G22" i="13"/>
  <c r="E22" i="13"/>
  <c r="D22" i="13"/>
  <c r="C22" i="13"/>
  <c r="N21" i="13"/>
  <c r="F21" i="13"/>
  <c r="N20" i="13"/>
  <c r="F20" i="13"/>
  <c r="N19" i="13"/>
  <c r="F19" i="13"/>
  <c r="N18" i="13"/>
  <c r="F18" i="13"/>
  <c r="N17" i="13"/>
  <c r="F17" i="13"/>
  <c r="N16" i="13"/>
  <c r="F16" i="13"/>
  <c r="N15" i="13"/>
  <c r="F15" i="13"/>
  <c r="N14" i="13"/>
  <c r="F14" i="13"/>
  <c r="N13" i="13"/>
  <c r="F13" i="13"/>
  <c r="N12" i="13"/>
  <c r="F12" i="13"/>
  <c r="N11" i="13"/>
  <c r="F11" i="13"/>
  <c r="N10" i="13"/>
  <c r="F10" i="13"/>
  <c r="O38" i="12"/>
  <c r="M38" i="12"/>
  <c r="L38" i="12"/>
  <c r="K38" i="12"/>
  <c r="G38" i="12"/>
  <c r="E38" i="12"/>
  <c r="D38" i="12"/>
  <c r="C38" i="12"/>
  <c r="N37" i="12"/>
  <c r="F37" i="12"/>
  <c r="N36" i="12"/>
  <c r="F36" i="12"/>
  <c r="N35" i="12"/>
  <c r="F35" i="12"/>
  <c r="N34" i="12"/>
  <c r="F34" i="12"/>
  <c r="N33" i="12"/>
  <c r="F33" i="12"/>
  <c r="N32" i="12"/>
  <c r="F32" i="12"/>
  <c r="N31" i="12"/>
  <c r="F31" i="12"/>
  <c r="N30" i="12"/>
  <c r="F30" i="12"/>
  <c r="N29" i="12"/>
  <c r="F29" i="12"/>
  <c r="N28" i="12"/>
  <c r="F28" i="12"/>
  <c r="N27" i="12"/>
  <c r="F27" i="12"/>
  <c r="N26" i="12"/>
  <c r="N38" i="12" s="1"/>
  <c r="F26" i="12"/>
  <c r="F38" i="12" s="1"/>
  <c r="O22" i="12"/>
  <c r="M22" i="12"/>
  <c r="L22" i="12"/>
  <c r="K22" i="12"/>
  <c r="N22" i="12" s="1"/>
  <c r="G22" i="12"/>
  <c r="G5" i="12" s="1"/>
  <c r="E22" i="12"/>
  <c r="D22" i="12"/>
  <c r="C22" i="12"/>
  <c r="N21" i="12"/>
  <c r="F21" i="12"/>
  <c r="N20" i="12"/>
  <c r="F20" i="12"/>
  <c r="N19" i="12"/>
  <c r="F19" i="12"/>
  <c r="N18" i="12"/>
  <c r="F18" i="12"/>
  <c r="N17" i="12"/>
  <c r="F17" i="12"/>
  <c r="N16" i="12"/>
  <c r="F16" i="12"/>
  <c r="N15" i="12"/>
  <c r="F15" i="12"/>
  <c r="N14" i="12"/>
  <c r="F14" i="12"/>
  <c r="N13" i="12"/>
  <c r="F13" i="12"/>
  <c r="N12" i="12"/>
  <c r="F12" i="12"/>
  <c r="N11" i="12"/>
  <c r="F11" i="12"/>
  <c r="N10" i="12"/>
  <c r="F10" i="12"/>
  <c r="O38" i="11"/>
  <c r="M38" i="11"/>
  <c r="L38" i="11"/>
  <c r="K38" i="11"/>
  <c r="G38" i="11"/>
  <c r="E38" i="11"/>
  <c r="D38" i="11"/>
  <c r="C38" i="11"/>
  <c r="N37" i="11"/>
  <c r="F37" i="11"/>
  <c r="N36" i="11"/>
  <c r="F36" i="11"/>
  <c r="N35" i="11"/>
  <c r="F35" i="11"/>
  <c r="N34" i="11"/>
  <c r="F34" i="11"/>
  <c r="N33" i="11"/>
  <c r="F33" i="11"/>
  <c r="N32" i="11"/>
  <c r="F32" i="11"/>
  <c r="N31" i="11"/>
  <c r="F31" i="11"/>
  <c r="N30" i="11"/>
  <c r="F30" i="11"/>
  <c r="N29" i="11"/>
  <c r="F29" i="11"/>
  <c r="N28" i="11"/>
  <c r="F28" i="11"/>
  <c r="N27" i="11"/>
  <c r="F27" i="11"/>
  <c r="N26" i="11"/>
  <c r="F26" i="11"/>
  <c r="O22" i="11"/>
  <c r="M22" i="11"/>
  <c r="L22" i="11"/>
  <c r="K22" i="11"/>
  <c r="N22" i="11" s="1"/>
  <c r="G22" i="11"/>
  <c r="G5" i="11" s="1"/>
  <c r="E22" i="11"/>
  <c r="D22" i="11"/>
  <c r="C22" i="11"/>
  <c r="N21" i="11"/>
  <c r="F21" i="11"/>
  <c r="N20" i="11"/>
  <c r="F20" i="11"/>
  <c r="N19" i="11"/>
  <c r="F19" i="11"/>
  <c r="N18" i="11"/>
  <c r="F18" i="11"/>
  <c r="N17" i="11"/>
  <c r="F17" i="11"/>
  <c r="N16" i="11"/>
  <c r="F16" i="11"/>
  <c r="N15" i="11"/>
  <c r="F15" i="11"/>
  <c r="N14" i="11"/>
  <c r="F14" i="11"/>
  <c r="N13" i="11"/>
  <c r="F13" i="11"/>
  <c r="N12" i="11"/>
  <c r="F12" i="11"/>
  <c r="N11" i="11"/>
  <c r="F11" i="11"/>
  <c r="N10" i="11"/>
  <c r="F10" i="11"/>
  <c r="O38" i="10"/>
  <c r="M38" i="10"/>
  <c r="L38" i="10"/>
  <c r="K38" i="10"/>
  <c r="G38" i="10"/>
  <c r="E38" i="10"/>
  <c r="D38" i="10"/>
  <c r="C38" i="10"/>
  <c r="N37" i="10"/>
  <c r="F37" i="10"/>
  <c r="N36" i="10"/>
  <c r="F36" i="10"/>
  <c r="N35" i="10"/>
  <c r="F35" i="10"/>
  <c r="N34" i="10"/>
  <c r="F34" i="10"/>
  <c r="N33" i="10"/>
  <c r="F33" i="10"/>
  <c r="N32" i="10"/>
  <c r="F32" i="10"/>
  <c r="N31" i="10"/>
  <c r="F31" i="10"/>
  <c r="N30" i="10"/>
  <c r="F30" i="10"/>
  <c r="N29" i="10"/>
  <c r="F29" i="10"/>
  <c r="N28" i="10"/>
  <c r="F28" i="10"/>
  <c r="N27" i="10"/>
  <c r="F27" i="10"/>
  <c r="N26" i="10"/>
  <c r="F26" i="10"/>
  <c r="O22" i="10"/>
  <c r="M22" i="10"/>
  <c r="L22" i="10"/>
  <c r="K22" i="10"/>
  <c r="N22" i="10" s="1"/>
  <c r="G22" i="10"/>
  <c r="G5" i="10" s="1"/>
  <c r="E22" i="10"/>
  <c r="D22" i="10"/>
  <c r="C22" i="10"/>
  <c r="N21" i="10"/>
  <c r="F21" i="10"/>
  <c r="N20" i="10"/>
  <c r="F20" i="10"/>
  <c r="N19" i="10"/>
  <c r="F19" i="10"/>
  <c r="N18" i="10"/>
  <c r="F18" i="10"/>
  <c r="N17" i="10"/>
  <c r="F17" i="10"/>
  <c r="N16" i="10"/>
  <c r="F16" i="10"/>
  <c r="N15" i="10"/>
  <c r="F15" i="10"/>
  <c r="N14" i="10"/>
  <c r="F14" i="10"/>
  <c r="N13" i="10"/>
  <c r="F13" i="10"/>
  <c r="N12" i="10"/>
  <c r="F12" i="10"/>
  <c r="N11" i="10"/>
  <c r="F11" i="10"/>
  <c r="N10" i="10"/>
  <c r="F10" i="10"/>
  <c r="O38" i="9"/>
  <c r="M38" i="9"/>
  <c r="L38" i="9"/>
  <c r="K38" i="9"/>
  <c r="G38" i="9"/>
  <c r="E38" i="9"/>
  <c r="D38" i="9"/>
  <c r="C38" i="9"/>
  <c r="N37" i="9"/>
  <c r="F37" i="9"/>
  <c r="N36" i="9"/>
  <c r="F36" i="9"/>
  <c r="N35" i="9"/>
  <c r="F35" i="9"/>
  <c r="N34" i="9"/>
  <c r="F34" i="9"/>
  <c r="N33" i="9"/>
  <c r="F33" i="9"/>
  <c r="N32" i="9"/>
  <c r="F32" i="9"/>
  <c r="N31" i="9"/>
  <c r="F31" i="9"/>
  <c r="N30" i="9"/>
  <c r="F30" i="9"/>
  <c r="N29" i="9"/>
  <c r="F29" i="9"/>
  <c r="N28" i="9"/>
  <c r="F28" i="9"/>
  <c r="N27" i="9"/>
  <c r="F27" i="9"/>
  <c r="N26" i="9"/>
  <c r="F26" i="9"/>
  <c r="O22" i="9"/>
  <c r="M22" i="9"/>
  <c r="L22" i="9"/>
  <c r="K22" i="9"/>
  <c r="N22" i="9" s="1"/>
  <c r="G22" i="9"/>
  <c r="G5" i="9" s="1"/>
  <c r="E22" i="9"/>
  <c r="D22" i="9"/>
  <c r="C22" i="9"/>
  <c r="N21" i="9"/>
  <c r="F21" i="9"/>
  <c r="N20" i="9"/>
  <c r="F20" i="9"/>
  <c r="N19" i="9"/>
  <c r="F19" i="9"/>
  <c r="N18" i="9"/>
  <c r="F18" i="9"/>
  <c r="N17" i="9"/>
  <c r="F17" i="9"/>
  <c r="N16" i="9"/>
  <c r="F16" i="9"/>
  <c r="N15" i="9"/>
  <c r="F15" i="9"/>
  <c r="N14" i="9"/>
  <c r="F14" i="9"/>
  <c r="N13" i="9"/>
  <c r="F13" i="9"/>
  <c r="N12" i="9"/>
  <c r="F12" i="9"/>
  <c r="N11" i="9"/>
  <c r="F11" i="9"/>
  <c r="N10" i="9"/>
  <c r="F10" i="9"/>
  <c r="O38" i="8"/>
  <c r="M38" i="8"/>
  <c r="L38" i="8"/>
  <c r="K38" i="8"/>
  <c r="G38" i="8"/>
  <c r="E38" i="8"/>
  <c r="D38" i="8"/>
  <c r="C38" i="8"/>
  <c r="N37" i="8"/>
  <c r="F37" i="8"/>
  <c r="N36" i="8"/>
  <c r="F36" i="8"/>
  <c r="N35" i="8"/>
  <c r="F35" i="8"/>
  <c r="N34" i="8"/>
  <c r="F34" i="8"/>
  <c r="N33" i="8"/>
  <c r="F33" i="8"/>
  <c r="N32" i="8"/>
  <c r="F32" i="8"/>
  <c r="N31" i="8"/>
  <c r="F31" i="8"/>
  <c r="N30" i="8"/>
  <c r="F30" i="8"/>
  <c r="N29" i="8"/>
  <c r="F29" i="8"/>
  <c r="N28" i="8"/>
  <c r="F28" i="8"/>
  <c r="N27" i="8"/>
  <c r="F27" i="8"/>
  <c r="N26" i="8"/>
  <c r="N38" i="8" s="1"/>
  <c r="F26" i="8"/>
  <c r="O22" i="8"/>
  <c r="M22" i="8"/>
  <c r="L22" i="8"/>
  <c r="K22" i="8"/>
  <c r="N22" i="8" s="1"/>
  <c r="G22" i="8"/>
  <c r="G5" i="8" s="1"/>
  <c r="E22" i="8"/>
  <c r="D22" i="8"/>
  <c r="C22" i="8"/>
  <c r="N21" i="8"/>
  <c r="F21" i="8"/>
  <c r="N20" i="8"/>
  <c r="F20" i="8"/>
  <c r="N19" i="8"/>
  <c r="F19" i="8"/>
  <c r="N18" i="8"/>
  <c r="F18" i="8"/>
  <c r="N17" i="8"/>
  <c r="F17" i="8"/>
  <c r="N16" i="8"/>
  <c r="F16" i="8"/>
  <c r="N15" i="8"/>
  <c r="F15" i="8"/>
  <c r="N14" i="8"/>
  <c r="F14" i="8"/>
  <c r="N13" i="8"/>
  <c r="F13" i="8"/>
  <c r="N12" i="8"/>
  <c r="F12" i="8"/>
  <c r="N11" i="8"/>
  <c r="F11" i="8"/>
  <c r="N10" i="8"/>
  <c r="F10" i="8"/>
  <c r="O38" i="7"/>
  <c r="M38" i="7"/>
  <c r="L38" i="7"/>
  <c r="K38" i="7"/>
  <c r="G38" i="7"/>
  <c r="E38" i="7"/>
  <c r="D38" i="7"/>
  <c r="C38" i="7"/>
  <c r="N37" i="7"/>
  <c r="F37" i="7"/>
  <c r="N36" i="7"/>
  <c r="F36" i="7"/>
  <c r="N35" i="7"/>
  <c r="F35" i="7"/>
  <c r="N34" i="7"/>
  <c r="F34" i="7"/>
  <c r="N33" i="7"/>
  <c r="F33" i="7"/>
  <c r="N32" i="7"/>
  <c r="F32" i="7"/>
  <c r="N31" i="7"/>
  <c r="F31" i="7"/>
  <c r="N30" i="7"/>
  <c r="F30" i="7"/>
  <c r="N29" i="7"/>
  <c r="F29" i="7"/>
  <c r="N28" i="7"/>
  <c r="F28" i="7"/>
  <c r="N27" i="7"/>
  <c r="F27" i="7"/>
  <c r="N26" i="7"/>
  <c r="N38" i="7" s="1"/>
  <c r="F26" i="7"/>
  <c r="O22" i="7"/>
  <c r="M22" i="7"/>
  <c r="L22" i="7"/>
  <c r="K22" i="7"/>
  <c r="N22" i="7" s="1"/>
  <c r="G22" i="7"/>
  <c r="G5" i="7" s="1"/>
  <c r="E22" i="7"/>
  <c r="D22" i="7"/>
  <c r="C22" i="7"/>
  <c r="N21" i="7"/>
  <c r="F21" i="7"/>
  <c r="N20" i="7"/>
  <c r="F20" i="7"/>
  <c r="N19" i="7"/>
  <c r="F19" i="7"/>
  <c r="N18" i="7"/>
  <c r="F18" i="7"/>
  <c r="N17" i="7"/>
  <c r="F17" i="7"/>
  <c r="N16" i="7"/>
  <c r="F16" i="7"/>
  <c r="N15" i="7"/>
  <c r="F15" i="7"/>
  <c r="N14" i="7"/>
  <c r="F14" i="7"/>
  <c r="N13" i="7"/>
  <c r="F13" i="7"/>
  <c r="N12" i="7"/>
  <c r="F12" i="7"/>
  <c r="N11" i="7"/>
  <c r="F11" i="7"/>
  <c r="N10" i="7"/>
  <c r="F10" i="7"/>
  <c r="O38" i="6"/>
  <c r="M38" i="6"/>
  <c r="L38" i="6"/>
  <c r="K38" i="6"/>
  <c r="G38" i="6"/>
  <c r="E38" i="6"/>
  <c r="D38" i="6"/>
  <c r="C38" i="6"/>
  <c r="N37" i="6"/>
  <c r="F37" i="6"/>
  <c r="N36" i="6"/>
  <c r="F36" i="6"/>
  <c r="N35" i="6"/>
  <c r="F35" i="6"/>
  <c r="N34" i="6"/>
  <c r="F34" i="6"/>
  <c r="N33" i="6"/>
  <c r="F33" i="6"/>
  <c r="N32" i="6"/>
  <c r="F32" i="6"/>
  <c r="N31" i="6"/>
  <c r="F31" i="6"/>
  <c r="N30" i="6"/>
  <c r="F30" i="6"/>
  <c r="N29" i="6"/>
  <c r="F29" i="6"/>
  <c r="N28" i="6"/>
  <c r="F28" i="6"/>
  <c r="N27" i="6"/>
  <c r="F27" i="6"/>
  <c r="N26" i="6"/>
  <c r="N38" i="6" s="1"/>
  <c r="F26" i="6"/>
  <c r="O22" i="6"/>
  <c r="M22" i="6"/>
  <c r="L22" i="6"/>
  <c r="K22" i="6"/>
  <c r="N22" i="6" s="1"/>
  <c r="G22" i="6"/>
  <c r="G5" i="6" s="1"/>
  <c r="E22" i="6"/>
  <c r="D22" i="6"/>
  <c r="C22" i="6"/>
  <c r="N21" i="6"/>
  <c r="F21" i="6"/>
  <c r="N20" i="6"/>
  <c r="F20" i="6"/>
  <c r="N19" i="6"/>
  <c r="F19" i="6"/>
  <c r="N18" i="6"/>
  <c r="F18" i="6"/>
  <c r="N17" i="6"/>
  <c r="F17" i="6"/>
  <c r="N16" i="6"/>
  <c r="F16" i="6"/>
  <c r="N15" i="6"/>
  <c r="F15" i="6"/>
  <c r="N14" i="6"/>
  <c r="F14" i="6"/>
  <c r="N13" i="6"/>
  <c r="F13" i="6"/>
  <c r="N12" i="6"/>
  <c r="F12" i="6"/>
  <c r="N11" i="6"/>
  <c r="F11" i="6"/>
  <c r="N10" i="6"/>
  <c r="F10" i="6"/>
  <c r="O38" i="5"/>
  <c r="M38" i="5"/>
  <c r="L38" i="5"/>
  <c r="K38" i="5"/>
  <c r="G38" i="5"/>
  <c r="E38" i="5"/>
  <c r="D38" i="5"/>
  <c r="C38" i="5"/>
  <c r="N37" i="5"/>
  <c r="F37" i="5"/>
  <c r="N36" i="5"/>
  <c r="F36" i="5"/>
  <c r="N35" i="5"/>
  <c r="F35" i="5"/>
  <c r="N34" i="5"/>
  <c r="F34" i="5"/>
  <c r="N33" i="5"/>
  <c r="F33" i="5"/>
  <c r="N32" i="5"/>
  <c r="F32" i="5"/>
  <c r="N31" i="5"/>
  <c r="F31" i="5"/>
  <c r="N30" i="5"/>
  <c r="F30" i="5"/>
  <c r="N29" i="5"/>
  <c r="F29" i="5"/>
  <c r="N28" i="5"/>
  <c r="F28" i="5"/>
  <c r="N27" i="5"/>
  <c r="F27" i="5"/>
  <c r="N26" i="5"/>
  <c r="N38" i="5" s="1"/>
  <c r="F26" i="5"/>
  <c r="O22" i="5"/>
  <c r="M22" i="5"/>
  <c r="L22" i="5"/>
  <c r="K22" i="5"/>
  <c r="G22" i="5"/>
  <c r="E22" i="5"/>
  <c r="D22" i="5"/>
  <c r="C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G5" i="5"/>
  <c r="O38" i="4"/>
  <c r="M38" i="4"/>
  <c r="L38" i="4"/>
  <c r="K38" i="4"/>
  <c r="G38" i="4"/>
  <c r="E38" i="4"/>
  <c r="D38" i="4"/>
  <c r="C38" i="4"/>
  <c r="N37" i="4"/>
  <c r="F37" i="4"/>
  <c r="N36" i="4"/>
  <c r="F36" i="4"/>
  <c r="N35" i="4"/>
  <c r="F35" i="4"/>
  <c r="N34" i="4"/>
  <c r="F34" i="4"/>
  <c r="N33" i="4"/>
  <c r="F33" i="4"/>
  <c r="N32" i="4"/>
  <c r="F32" i="4"/>
  <c r="N31" i="4"/>
  <c r="F31" i="4"/>
  <c r="N30" i="4"/>
  <c r="F30" i="4"/>
  <c r="N29" i="4"/>
  <c r="F29" i="4"/>
  <c r="N28" i="4"/>
  <c r="F28" i="4"/>
  <c r="N27" i="4"/>
  <c r="F27" i="4"/>
  <c r="N26" i="4"/>
  <c r="N38" i="4" s="1"/>
  <c r="F26" i="4"/>
  <c r="F38" i="4" s="1"/>
  <c r="O22" i="4"/>
  <c r="M22" i="4"/>
  <c r="L22" i="4"/>
  <c r="K22" i="4"/>
  <c r="G22" i="4"/>
  <c r="E22" i="4"/>
  <c r="D22" i="4"/>
  <c r="C22" i="4"/>
  <c r="N21" i="4"/>
  <c r="F21" i="4"/>
  <c r="N20" i="4"/>
  <c r="F20" i="4"/>
  <c r="N19" i="4"/>
  <c r="F19" i="4"/>
  <c r="N18" i="4"/>
  <c r="F18" i="4"/>
  <c r="N17" i="4"/>
  <c r="F17" i="4"/>
  <c r="N16" i="4"/>
  <c r="F16" i="4"/>
  <c r="N15" i="4"/>
  <c r="F15" i="4"/>
  <c r="N14" i="4"/>
  <c r="F14" i="4"/>
  <c r="N13" i="4"/>
  <c r="F13" i="4"/>
  <c r="N12" i="4"/>
  <c r="F12" i="4"/>
  <c r="N11" i="4"/>
  <c r="F11" i="4"/>
  <c r="N10" i="4"/>
  <c r="F10" i="4"/>
  <c r="O38" i="3"/>
  <c r="M38" i="3"/>
  <c r="L38" i="3"/>
  <c r="K38" i="3"/>
  <c r="G38" i="3"/>
  <c r="E38" i="3"/>
  <c r="D38" i="3"/>
  <c r="C38" i="3"/>
  <c r="N37" i="3"/>
  <c r="F37" i="3"/>
  <c r="N36" i="3"/>
  <c r="F36" i="3"/>
  <c r="N35" i="3"/>
  <c r="F35" i="3"/>
  <c r="N34" i="3"/>
  <c r="F34" i="3"/>
  <c r="N33" i="3"/>
  <c r="F33" i="3"/>
  <c r="N32" i="3"/>
  <c r="F32" i="3"/>
  <c r="N31" i="3"/>
  <c r="F31" i="3"/>
  <c r="N30" i="3"/>
  <c r="F30" i="3"/>
  <c r="N29" i="3"/>
  <c r="F29" i="3"/>
  <c r="N28" i="3"/>
  <c r="F28" i="3"/>
  <c r="N27" i="3"/>
  <c r="F27" i="3"/>
  <c r="N26" i="3"/>
  <c r="F26" i="3"/>
  <c r="F38" i="3" s="1"/>
  <c r="O22" i="3"/>
  <c r="M22" i="3"/>
  <c r="L22" i="3"/>
  <c r="K22" i="3"/>
  <c r="G22" i="3"/>
  <c r="E22" i="3"/>
  <c r="D22" i="3"/>
  <c r="C22" i="3"/>
  <c r="N21" i="3"/>
  <c r="F21" i="3"/>
  <c r="N20" i="3"/>
  <c r="F20" i="3"/>
  <c r="N19" i="3"/>
  <c r="F19" i="3"/>
  <c r="N18" i="3"/>
  <c r="F18" i="3"/>
  <c r="N17" i="3"/>
  <c r="F17" i="3"/>
  <c r="N16" i="3"/>
  <c r="F16" i="3"/>
  <c r="N15" i="3"/>
  <c r="F15" i="3"/>
  <c r="N14" i="3"/>
  <c r="F14" i="3"/>
  <c r="N13" i="3"/>
  <c r="F13" i="3"/>
  <c r="N12" i="3"/>
  <c r="F12" i="3"/>
  <c r="N11" i="3"/>
  <c r="F11" i="3"/>
  <c r="N10" i="3"/>
  <c r="F10" i="3"/>
  <c r="N22" i="3" l="1"/>
  <c r="N38" i="3"/>
  <c r="G5" i="3"/>
  <c r="F22" i="3"/>
  <c r="N22" i="4"/>
  <c r="G5" i="4"/>
  <c r="F22" i="4"/>
  <c r="F22" i="5"/>
  <c r="F38" i="5"/>
  <c r="N22" i="5"/>
  <c r="F38" i="6"/>
  <c r="F22" i="6"/>
  <c r="F38" i="7"/>
  <c r="F22" i="7"/>
  <c r="F38" i="8"/>
  <c r="F22" i="8"/>
  <c r="N38" i="9"/>
  <c r="F38" i="9"/>
  <c r="F22" i="9"/>
  <c r="N38" i="10"/>
  <c r="F38" i="10"/>
  <c r="F22" i="10"/>
  <c r="N38" i="11"/>
  <c r="F38" i="11"/>
  <c r="C5" i="11" s="1"/>
  <c r="F22" i="11"/>
  <c r="F22" i="12"/>
  <c r="C5" i="12" s="1"/>
  <c r="G5" i="13"/>
  <c r="F22" i="13"/>
  <c r="N38" i="14"/>
  <c r="F38" i="14"/>
  <c r="F22" i="14"/>
  <c r="F38" i="15"/>
  <c r="F22" i="15"/>
  <c r="N22" i="16"/>
  <c r="F38" i="16"/>
  <c r="F22" i="16"/>
  <c r="C5" i="13"/>
  <c r="C5" i="4"/>
  <c r="C5" i="3" l="1"/>
  <c r="C5" i="5"/>
  <c r="C5" i="6"/>
  <c r="C5" i="7"/>
  <c r="C5" i="8"/>
  <c r="C5" i="9"/>
  <c r="C5" i="10"/>
  <c r="C5" i="14"/>
  <c r="C5" i="15"/>
  <c r="C5" i="16"/>
</calcChain>
</file>

<file path=xl/sharedStrings.xml><?xml version="1.0" encoding="utf-8"?>
<sst xmlns="http://schemas.openxmlformats.org/spreadsheetml/2006/main" count="1487" uniqueCount="588">
  <si>
    <t>DERSİ ADI</t>
  </si>
  <si>
    <t>KODU</t>
  </si>
  <si>
    <t>T</t>
  </si>
  <si>
    <t>U</t>
  </si>
  <si>
    <t>L</t>
  </si>
  <si>
    <t>K</t>
  </si>
  <si>
    <t>AKTS</t>
  </si>
  <si>
    <t>1. YARIYIL</t>
  </si>
  <si>
    <t>2. YARIYIL</t>
  </si>
  <si>
    <t>1. SINIF</t>
  </si>
  <si>
    <t>2. SINIF</t>
  </si>
  <si>
    <t>3. YARIYIL</t>
  </si>
  <si>
    <t>4. YARIYIL</t>
  </si>
  <si>
    <t>ATATÜRK ÜNİVERSİTESİ</t>
  </si>
  <si>
    <t>KREDİ,</t>
  </si>
  <si>
    <t>Bu müfredat  toplam</t>
  </si>
  <si>
    <t>AKTS olarak, 2017-2018 eğitim-öğretim yılından itibaren uygulanacaktır.</t>
  </si>
  <si>
    <t>SAĞLIK HİZMETLERİ MESLEK YÜKSEKOKULU</t>
  </si>
  <si>
    <t>DİYALİZ ÖNLİSANS PROGRAMI MÜFREDAT PRORAMI</t>
  </si>
  <si>
    <t>YDY101</t>
  </si>
  <si>
    <t>Anatomi</t>
  </si>
  <si>
    <t>YDY103</t>
  </si>
  <si>
    <t>Fizyoloji</t>
  </si>
  <si>
    <t>YDY105</t>
  </si>
  <si>
    <t>Tıbbi Biyokimya</t>
  </si>
  <si>
    <t>YDY107</t>
  </si>
  <si>
    <t>Tıbbi Mikrobiyoloji</t>
  </si>
  <si>
    <t>YDY109</t>
  </si>
  <si>
    <t>Diyaliz Ekipmanları Kullanımı ve Bakımı</t>
  </si>
  <si>
    <t>S 111</t>
  </si>
  <si>
    <t>Seçmeli Ders I</t>
  </si>
  <si>
    <t>S 113</t>
  </si>
  <si>
    <t>Seçmeli Ders II</t>
  </si>
  <si>
    <t>YDY115</t>
  </si>
  <si>
    <t>Yabancı Dil I</t>
  </si>
  <si>
    <t>YDY117</t>
  </si>
  <si>
    <t>Türk Dili I</t>
  </si>
  <si>
    <t>YDY119</t>
  </si>
  <si>
    <t>Atatürk İlk.İnk.Tar I</t>
  </si>
  <si>
    <t>YDY102</t>
  </si>
  <si>
    <t>Farmakoloji</t>
  </si>
  <si>
    <t>YDY104</t>
  </si>
  <si>
    <t>İç Hastalıkları</t>
  </si>
  <si>
    <t>YDY106</t>
  </si>
  <si>
    <t>Cerrahi Hastalıkları</t>
  </si>
  <si>
    <t>YDY108</t>
  </si>
  <si>
    <t>Diyalizde Hasta Bakım İlkeleri</t>
  </si>
  <si>
    <t>YDY110</t>
  </si>
  <si>
    <t>Beslenme İlkeleri</t>
  </si>
  <si>
    <t>S 112</t>
  </si>
  <si>
    <t>Seçmeli Ders III</t>
  </si>
  <si>
    <t>S 114</t>
  </si>
  <si>
    <t>Seçmeli Ders IV</t>
  </si>
  <si>
    <t>DIY116</t>
  </si>
  <si>
    <t>DIY118</t>
  </si>
  <si>
    <t>Türk Dili II</t>
  </si>
  <si>
    <t>DIY120</t>
  </si>
  <si>
    <t>Atatürk İlk.İnk.Tar II</t>
  </si>
  <si>
    <t>YDY201</t>
  </si>
  <si>
    <t>Enfeksiyon Hastalıkları</t>
  </si>
  <si>
    <t>YDY203</t>
  </si>
  <si>
    <t>Nefroloji</t>
  </si>
  <si>
    <t>YDY205</t>
  </si>
  <si>
    <t>Diyaliz I</t>
  </si>
  <si>
    <t>YDY202</t>
  </si>
  <si>
    <t>Diyaliz II</t>
  </si>
  <si>
    <t>YDY204</t>
  </si>
  <si>
    <t>Psikososyal İletişim</t>
  </si>
  <si>
    <t>YDY206</t>
  </si>
  <si>
    <t>Sektörel Uygulama</t>
  </si>
  <si>
    <t>(Yaz Stajı)</t>
  </si>
  <si>
    <t>S 207</t>
  </si>
  <si>
    <t>Seçmeli Ders V</t>
  </si>
  <si>
    <t>S 209</t>
  </si>
  <si>
    <t>Seçmeli Ders VI</t>
  </si>
  <si>
    <t>S 208</t>
  </si>
  <si>
    <t>Seçmeli Ders VII</t>
  </si>
  <si>
    <t>S 210</t>
  </si>
  <si>
    <t>Seçmeli Ders VIII</t>
  </si>
  <si>
    <t>YDP101</t>
  </si>
  <si>
    <t>Diş Morfolojisi</t>
  </si>
  <si>
    <t>YDP103</t>
  </si>
  <si>
    <t>Çiğneme Fizyolojisi</t>
  </si>
  <si>
    <t>YDP105</t>
  </si>
  <si>
    <t>Maddeler Bilgisi</t>
  </si>
  <si>
    <t>YDP107</t>
  </si>
  <si>
    <t>Hareketli Protezler I</t>
  </si>
  <si>
    <t>YDP109</t>
  </si>
  <si>
    <t>Metal İşleri Ve Döküm</t>
  </si>
  <si>
    <t>YDP115</t>
  </si>
  <si>
    <t>YDP117</t>
  </si>
  <si>
    <t>YDP119</t>
  </si>
  <si>
    <t>YDP102</t>
  </si>
  <si>
    <t>Sabit Protetik Diş Tedavisine Giriş</t>
  </si>
  <si>
    <t>YDP104</t>
  </si>
  <si>
    <t>Sterilizasyon ve Dezenfeksiyon</t>
  </si>
  <si>
    <t>YDP106</t>
  </si>
  <si>
    <t>Hareketli Protezler II</t>
  </si>
  <si>
    <t>YDP108</t>
  </si>
  <si>
    <t>İşletme Yönetimi</t>
  </si>
  <si>
    <t>S 110</t>
  </si>
  <si>
    <t>YDP116</t>
  </si>
  <si>
    <t>YDP118</t>
  </si>
  <si>
    <t>YDP120</t>
  </si>
  <si>
    <t>YDP201</t>
  </si>
  <si>
    <t>Sabit Protezler</t>
  </si>
  <si>
    <t>YDP203</t>
  </si>
  <si>
    <t>Ortodontiye Giriş</t>
  </si>
  <si>
    <t>YDP205</t>
  </si>
  <si>
    <t>Tam Protezler I</t>
  </si>
  <si>
    <t>YDP207</t>
  </si>
  <si>
    <t>Protetik Uygulamalar I</t>
  </si>
  <si>
    <t>YDP209</t>
  </si>
  <si>
    <t>Artikülatörler ve Yüz Arkı</t>
  </si>
  <si>
    <t>S 211</t>
  </si>
  <si>
    <t>S 213</t>
  </si>
  <si>
    <t>YDP202</t>
  </si>
  <si>
    <t>Porselen Protezler</t>
  </si>
  <si>
    <t>YDP204</t>
  </si>
  <si>
    <t>İmplant Üstü Protezler</t>
  </si>
  <si>
    <t>YDP206</t>
  </si>
  <si>
    <t>Hassas Tutucular</t>
  </si>
  <si>
    <t>YDP208</t>
  </si>
  <si>
    <t>Tam Protezler II</t>
  </si>
  <si>
    <t>YDP210</t>
  </si>
  <si>
    <t>Protetik Uygulamalar II</t>
  </si>
  <si>
    <t>YDP212</t>
  </si>
  <si>
    <t>S 214</t>
  </si>
  <si>
    <t>S 216</t>
  </si>
  <si>
    <t>DİŞ PROTEZ TEKNOLOJİSİ ÖNLİSANS PROGRAMI MÜFREDAT PRORAMI</t>
  </si>
  <si>
    <t>SAĞLIK HİZMETLERİ MESLEKYÜKSEKOKULU</t>
  </si>
  <si>
    <t>ORTOPEDİK PROTEZ VE ORTEZ  ÖNLİSANS PROGRAMI MÜFREDAT PRORAMI</t>
  </si>
  <si>
    <t>YOP101</t>
  </si>
  <si>
    <t>YOP103</t>
  </si>
  <si>
    <t>YOP105</t>
  </si>
  <si>
    <t>Teknik Resim</t>
  </si>
  <si>
    <t>YOP107</t>
  </si>
  <si>
    <t>Malzeme Bilgisi</t>
  </si>
  <si>
    <t>YOP109</t>
  </si>
  <si>
    <t>Mesleki Teknoloji I</t>
  </si>
  <si>
    <t>YOP115</t>
  </si>
  <si>
    <t>YOP117</t>
  </si>
  <si>
    <t>YOP119</t>
  </si>
  <si>
    <t>YOP102</t>
  </si>
  <si>
    <t>Proteze ve Orteze Giriş</t>
  </si>
  <si>
    <t>YOP104</t>
  </si>
  <si>
    <t>Kas İskelet sistemi Hastalıkları</t>
  </si>
  <si>
    <t>YOP106</t>
  </si>
  <si>
    <t>YOP108</t>
  </si>
  <si>
    <t>Mesleki Teknoloji II</t>
  </si>
  <si>
    <t>YOP110</t>
  </si>
  <si>
    <t>Spor ve Egzersiz Fizyolojisi</t>
  </si>
  <si>
    <t>YOP116</t>
  </si>
  <si>
    <t>YOP118</t>
  </si>
  <si>
    <t>YOP120</t>
  </si>
  <si>
    <t>YOP201</t>
  </si>
  <si>
    <t xml:space="preserve">Protez I </t>
  </si>
  <si>
    <t>YOP203</t>
  </si>
  <si>
    <t>Ortez I</t>
  </si>
  <si>
    <t>YOP205</t>
  </si>
  <si>
    <t>Protez ve Ortezde Tasarım</t>
  </si>
  <si>
    <t>YOP207</t>
  </si>
  <si>
    <t>YOP209</t>
  </si>
  <si>
    <t>Ortopedik Alçı Uygulamaları</t>
  </si>
  <si>
    <t>YOP202</t>
  </si>
  <si>
    <t xml:space="preserve">Protez II </t>
  </si>
  <si>
    <t>YOP204</t>
  </si>
  <si>
    <t>Ortez II</t>
  </si>
  <si>
    <t>YOP206</t>
  </si>
  <si>
    <t>Protez ve Ortezde Biyomekanik Prensipler</t>
  </si>
  <si>
    <t>YOP208</t>
  </si>
  <si>
    <t>Kinezyoloji ve Biyomekanik</t>
  </si>
  <si>
    <t>YOP210</t>
  </si>
  <si>
    <t>Protez ve Ortez Analizi ve Değerlendirme</t>
  </si>
  <si>
    <t>YOP212</t>
  </si>
  <si>
    <t>ENGELLİ BAKIMI VE REHABİLİTASYON ÖNLİSANS PROGRAMI MÜFREDAT PRORAMI</t>
  </si>
  <si>
    <t>YEB101</t>
  </si>
  <si>
    <t>YEB103</t>
  </si>
  <si>
    <t>YEB105</t>
  </si>
  <si>
    <t>YEB107</t>
  </si>
  <si>
    <t>YEB109</t>
  </si>
  <si>
    <t>Engelli Grupları ve Temel Kavramlar</t>
  </si>
  <si>
    <t>YEB115</t>
  </si>
  <si>
    <t>YEB117</t>
  </si>
  <si>
    <t>YEB119</t>
  </si>
  <si>
    <t>YEB102</t>
  </si>
  <si>
    <t>Hastalıklar Bilgisi</t>
  </si>
  <si>
    <t>YEB104</t>
  </si>
  <si>
    <t>Engelli Hakları ve Sosyal Hizmet</t>
  </si>
  <si>
    <t>YEB106</t>
  </si>
  <si>
    <t xml:space="preserve">Engelli Bakım Plan ve Modelleri </t>
  </si>
  <si>
    <t>YEB108</t>
  </si>
  <si>
    <t xml:space="preserve">Engelli Bakım ve </t>
  </si>
  <si>
    <t>Rehabilitasyon Uygulamaları I</t>
  </si>
  <si>
    <t>YEB110</t>
  </si>
  <si>
    <t>Engelli Grupları ve Özel Eğitim</t>
  </si>
  <si>
    <t>YEB116</t>
  </si>
  <si>
    <t>Yabancı Dil II</t>
  </si>
  <si>
    <t>YEB118</t>
  </si>
  <si>
    <t>YEB120</t>
  </si>
  <si>
    <t>YEB201</t>
  </si>
  <si>
    <t>Sosyal Rehabilitasyon</t>
  </si>
  <si>
    <t>YEB203</t>
  </si>
  <si>
    <t>YEB205</t>
  </si>
  <si>
    <t>YEB207</t>
  </si>
  <si>
    <t>Fiziksel Rehabilitasyon</t>
  </si>
  <si>
    <t>YEB209</t>
  </si>
  <si>
    <t>Rehabilitasyon Uygulamaları II</t>
  </si>
  <si>
    <t>YEB202</t>
  </si>
  <si>
    <t>Uğraş Terapisi</t>
  </si>
  <si>
    <t>YEB204</t>
  </si>
  <si>
    <t>Palyatif Bakım ve Yaşam Boyu Bakım</t>
  </si>
  <si>
    <t>YEB206</t>
  </si>
  <si>
    <t>Rehabilitasyon Uygulamaları III</t>
  </si>
  <si>
    <t>YEB208</t>
  </si>
  <si>
    <t>YEB210</t>
  </si>
  <si>
    <t>S 212</t>
  </si>
  <si>
    <t>ODYOMETRİ ÖNLİSANS PROGRAMI MÜFREDAT PRORAMI</t>
  </si>
  <si>
    <t>YOD101</t>
  </si>
  <si>
    <t>YOD103</t>
  </si>
  <si>
    <t>YOD105</t>
  </si>
  <si>
    <t>Ses Fiziği ve Akustik Prensipler</t>
  </si>
  <si>
    <t>YOD107</t>
  </si>
  <si>
    <t>İşitme ve Ölçme</t>
  </si>
  <si>
    <t>S 109</t>
  </si>
  <si>
    <t>YOD113</t>
  </si>
  <si>
    <t>YOD115</t>
  </si>
  <si>
    <t>YOD117</t>
  </si>
  <si>
    <t>YOD102</t>
  </si>
  <si>
    <t>Kliniğe Giriş</t>
  </si>
  <si>
    <t>YOD104</t>
  </si>
  <si>
    <t>İşitme Kayıpları</t>
  </si>
  <si>
    <t>YOD106</t>
  </si>
  <si>
    <t>İşitme Konuşma Anatomisi Fizyolojisi</t>
  </si>
  <si>
    <t>YOD108</t>
  </si>
  <si>
    <t>İşitme Engelli Çocuk ve Gelişim Özellikleri</t>
  </si>
  <si>
    <t>YOD114</t>
  </si>
  <si>
    <t>YOD116</t>
  </si>
  <si>
    <t>YOD118</t>
  </si>
  <si>
    <t>YOD201</t>
  </si>
  <si>
    <t>YOD203</t>
  </si>
  <si>
    <t>İşitme Cihazları</t>
  </si>
  <si>
    <t>YOD205</t>
  </si>
  <si>
    <t>Odyometri İleri Test Yöntemleri I</t>
  </si>
  <si>
    <t>YOD207</t>
  </si>
  <si>
    <t>Odyometri Uygulamaları I</t>
  </si>
  <si>
    <t>YOD209</t>
  </si>
  <si>
    <t>Konuşma Gelişimi</t>
  </si>
  <si>
    <t>S211</t>
  </si>
  <si>
    <t>S213</t>
  </si>
  <si>
    <t>YOD202</t>
  </si>
  <si>
    <t>Vestibüler sistem ve test yöntemleri</t>
  </si>
  <si>
    <t>YOD204</t>
  </si>
  <si>
    <t>Çocuk test yöntemleri</t>
  </si>
  <si>
    <t>YOD206</t>
  </si>
  <si>
    <t>Odyometri ileri test yöntemleri II</t>
  </si>
  <si>
    <t>YOD208</t>
  </si>
  <si>
    <t>Odyometri uygulamaları II</t>
  </si>
  <si>
    <t>YOD210</t>
  </si>
  <si>
    <t>YOD212</t>
  </si>
  <si>
    <t>S214</t>
  </si>
  <si>
    <t>S216</t>
  </si>
  <si>
    <t>YİA101</t>
  </si>
  <si>
    <t>YİA103</t>
  </si>
  <si>
    <t>YİA105</t>
  </si>
  <si>
    <t>Acil Sağlık Hizmetleri I</t>
  </si>
  <si>
    <t>YİA107</t>
  </si>
  <si>
    <t>YİA109</t>
  </si>
  <si>
    <t>Resüstasyon</t>
  </si>
  <si>
    <t>YİA115</t>
  </si>
  <si>
    <t>YİA117</t>
  </si>
  <si>
    <t>YİA119</t>
  </si>
  <si>
    <t>İLK VE ACİL YARDIM ÖNLİSANS PROGRAMI MÜFREDAT PRORAMI</t>
  </si>
  <si>
    <t>YİA102</t>
  </si>
  <si>
    <t>Acil Sağlık Hizmetleri II</t>
  </si>
  <si>
    <t>YİA104</t>
  </si>
  <si>
    <t>Acil Hasta Bakımı I</t>
  </si>
  <si>
    <t>YİA106</t>
  </si>
  <si>
    <t>Beden Eğitimi ve Vücut Geliştirme I</t>
  </si>
  <si>
    <t>YİA108</t>
  </si>
  <si>
    <t>Travma</t>
  </si>
  <si>
    <t>YİA116</t>
  </si>
  <si>
    <t>YİA118</t>
  </si>
  <si>
    <t>YİA120</t>
  </si>
  <si>
    <t>YİA201</t>
  </si>
  <si>
    <t>Mesleki Uygulama I</t>
  </si>
  <si>
    <t>YİA203</t>
  </si>
  <si>
    <t>Acil Hasta Bakımı II</t>
  </si>
  <si>
    <t>YİA205</t>
  </si>
  <si>
    <t>Beden Eğitimi ve Vücut Geliştirme II</t>
  </si>
  <si>
    <t>YİA207</t>
  </si>
  <si>
    <t>YİA202</t>
  </si>
  <si>
    <t>YİA204</t>
  </si>
  <si>
    <t>Acil Hasta Bakımı III</t>
  </si>
  <si>
    <t>YİA206</t>
  </si>
  <si>
    <t>TIBBİ GÖRÜNTÜLEME TEKNİKLERİ ÖNLİSANS PROGRAMI MÜFREDAT PRORAMI</t>
  </si>
  <si>
    <t>YTG101</t>
  </si>
  <si>
    <t>YTG103</t>
  </si>
  <si>
    <t>YTG105</t>
  </si>
  <si>
    <t>Fizik</t>
  </si>
  <si>
    <t>YTG107</t>
  </si>
  <si>
    <t>Genel kimya</t>
  </si>
  <si>
    <t>YTG109</t>
  </si>
  <si>
    <t>Tıbbi Görüntüleme I</t>
  </si>
  <si>
    <t>YTG115</t>
  </si>
  <si>
    <t>YTG117</t>
  </si>
  <si>
    <t>YTG119</t>
  </si>
  <si>
    <t>YTG102</t>
  </si>
  <si>
    <t>Radyolojik Anatomi</t>
  </si>
  <si>
    <t>YTG104</t>
  </si>
  <si>
    <t>Kontrast İlaçlar</t>
  </si>
  <si>
    <t>YTG106</t>
  </si>
  <si>
    <t>Radyasyon Güvenliği ve</t>
  </si>
  <si>
    <t>Radyasyondan Korunma</t>
  </si>
  <si>
    <t>YTG108</t>
  </si>
  <si>
    <t>Tıbbi Görüntüleme II</t>
  </si>
  <si>
    <t>YTG114</t>
  </si>
  <si>
    <t>YTG116</t>
  </si>
  <si>
    <t>YTG118</t>
  </si>
  <si>
    <t>YTG201</t>
  </si>
  <si>
    <t>Nükleer Tıp</t>
  </si>
  <si>
    <t>YTG203</t>
  </si>
  <si>
    <t>Tıbbi Görüntüleme III</t>
  </si>
  <si>
    <t>S 205</t>
  </si>
  <si>
    <t>YTG202</t>
  </si>
  <si>
    <t>Tedavi Planlaması ve Simülasyon</t>
  </si>
  <si>
    <t>YTG204</t>
  </si>
  <si>
    <t xml:space="preserve">Mesleki Uygulamalar </t>
  </si>
  <si>
    <t>YTG206</t>
  </si>
  <si>
    <t xml:space="preserve">Radyoterapi </t>
  </si>
  <si>
    <t>YTG208</t>
  </si>
  <si>
    <t>TIBBİ DOKÜMANTASYON VE SEKRETERLİK  ÖNLİSANS PROGRAMI MÜFREDAT PRORAMI</t>
  </si>
  <si>
    <t>Tıbbi Terminoloji</t>
  </si>
  <si>
    <t>Bilgisayar</t>
  </si>
  <si>
    <t>Klavye Teknikleri I</t>
  </si>
  <si>
    <t>Hastane İdaresi ve Organizasyonu</t>
  </si>
  <si>
    <t>Biyoistatistik</t>
  </si>
  <si>
    <t>Tıbbi sekreterlik Temel İlkeleri I</t>
  </si>
  <si>
    <t>Hastane Otomasyonu I</t>
  </si>
  <si>
    <t>YTG110</t>
  </si>
  <si>
    <t>Klavye Teknikleri II</t>
  </si>
  <si>
    <t>YTG120</t>
  </si>
  <si>
    <t>Tıbbi sekreterlik Temel İlkeleri II</t>
  </si>
  <si>
    <t>Hastane Otomasyonu II</t>
  </si>
  <si>
    <t>YTG205</t>
  </si>
  <si>
    <t xml:space="preserve">Dosyalama ve Arşivleme Teknikleri </t>
  </si>
  <si>
    <t>YTG207</t>
  </si>
  <si>
    <t>Mesleki Uygulamalar I</t>
  </si>
  <si>
    <t>YTG209</t>
  </si>
  <si>
    <t>Uluslararası Hastalık Sınıflandırması</t>
  </si>
  <si>
    <t>Tıbbi Dokümantasyon Temel İlkeleri</t>
  </si>
  <si>
    <t>Mesleki Uygulamalar II</t>
  </si>
  <si>
    <t>SAĞLIK HİZMETLERİ  MESLEKYÜKSEKOKULU</t>
  </si>
  <si>
    <t>FİZYOTERAPİ ÖNLİSANS PROGRAMI MÜFREDAT PRORAMI</t>
  </si>
  <si>
    <t>YFT101</t>
  </si>
  <si>
    <t>Mekanik Fizik</t>
  </si>
  <si>
    <t>YFT103</t>
  </si>
  <si>
    <t>YFT105</t>
  </si>
  <si>
    <t>YFT107</t>
  </si>
  <si>
    <t>YFT109</t>
  </si>
  <si>
    <t>Fizyoterapide temel Ölçme ve Değerlendirme</t>
  </si>
  <si>
    <t>YFT115</t>
  </si>
  <si>
    <t>YFT117</t>
  </si>
  <si>
    <t>YFT119</t>
  </si>
  <si>
    <t>YFT102</t>
  </si>
  <si>
    <t>Kinezyoloji</t>
  </si>
  <si>
    <t>YFT104</t>
  </si>
  <si>
    <t>Hidroterapi Balenoterapi</t>
  </si>
  <si>
    <t>YFT106</t>
  </si>
  <si>
    <t>Elektroterapi</t>
  </si>
  <si>
    <t>YFT108</t>
  </si>
  <si>
    <t>Spor ve egzersiz Fizyolojisi</t>
  </si>
  <si>
    <t>YFT110</t>
  </si>
  <si>
    <t>Fizyoterapi I</t>
  </si>
  <si>
    <t>YFT116</t>
  </si>
  <si>
    <t>YFT118</t>
  </si>
  <si>
    <t>YFT120</t>
  </si>
  <si>
    <t>YFT201</t>
  </si>
  <si>
    <t>Ortopedik Rehabilitasyon</t>
  </si>
  <si>
    <t>YFT203</t>
  </si>
  <si>
    <t>Romatizmal Hastalıklarda Rehabilitasyon</t>
  </si>
  <si>
    <t>YFT205</t>
  </si>
  <si>
    <t>Fizik tedavi Rehabilitasyon Yöntemleri</t>
  </si>
  <si>
    <t>YFT207</t>
  </si>
  <si>
    <t>Nörolojik Hasta Rehabilitesyonu</t>
  </si>
  <si>
    <t>YFT209</t>
  </si>
  <si>
    <t>Fizyoterapi II</t>
  </si>
  <si>
    <t>YFT202</t>
  </si>
  <si>
    <t>Çocuk Hastalarda Rehabilitasyon</t>
  </si>
  <si>
    <t>YFT204</t>
  </si>
  <si>
    <t>YFT206</t>
  </si>
  <si>
    <t>Klinik Uygulama</t>
  </si>
  <si>
    <t>YFT208</t>
  </si>
  <si>
    <t>YAŞLI BAKIMI ÖNLİSANS PROGRAMI MÜFREDAT PRORAMI</t>
  </si>
  <si>
    <t>YYB101</t>
  </si>
  <si>
    <t>YYB103</t>
  </si>
  <si>
    <t>YYB105</t>
  </si>
  <si>
    <t>YYB107</t>
  </si>
  <si>
    <t>YYB109</t>
  </si>
  <si>
    <t>Yaşlı Bakım İlke ve Uygulamaları I</t>
  </si>
  <si>
    <t>YYB115</t>
  </si>
  <si>
    <t>YYB117</t>
  </si>
  <si>
    <t>YYB119</t>
  </si>
  <si>
    <t>YYB102</t>
  </si>
  <si>
    <t>YYB104</t>
  </si>
  <si>
    <t>YYB106</t>
  </si>
  <si>
    <t>YYB108</t>
  </si>
  <si>
    <t>Temel gerontoloji</t>
  </si>
  <si>
    <t>YYB110</t>
  </si>
  <si>
    <t>Yaşlı Bakım İlke ve Uygulamaları II</t>
  </si>
  <si>
    <t>YYBY116</t>
  </si>
  <si>
    <t>YYBY118</t>
  </si>
  <si>
    <t>YYBY120</t>
  </si>
  <si>
    <t>YYB201</t>
  </si>
  <si>
    <t>YYB203</t>
  </si>
  <si>
    <t>Gerontolojik sosyal hizmetler</t>
  </si>
  <si>
    <t>YYB205</t>
  </si>
  <si>
    <t>Yaşlılarda romotolojik hastalıklar ve fiziksel rehabilitasyon</t>
  </si>
  <si>
    <t>YYB207</t>
  </si>
  <si>
    <t xml:space="preserve">Yaşlılarda beslenme ilkeleri </t>
  </si>
  <si>
    <t>YYB209</t>
  </si>
  <si>
    <t>Yaşlı Bakım İlke ve Uygulamaları III</t>
  </si>
  <si>
    <t>YYB202</t>
  </si>
  <si>
    <t>YYB204</t>
  </si>
  <si>
    <t>YYB206</t>
  </si>
  <si>
    <t>Evde yaşlı bakım hizmetleri</t>
  </si>
  <si>
    <t>YYB208</t>
  </si>
  <si>
    <t>YYB210</t>
  </si>
  <si>
    <t>YYB212</t>
  </si>
  <si>
    <t>SAĞLIK HİZMETLERİ  MESLEK YÜKSEKOKULU</t>
  </si>
  <si>
    <t>TIBBİ LABORATUVAR TEKNİKLERİ ÖNLİSANS PROGRAMI MÜFREDAT PRORAMI</t>
  </si>
  <si>
    <t>YTL101</t>
  </si>
  <si>
    <t>YTL103</t>
  </si>
  <si>
    <t>YTL105</t>
  </si>
  <si>
    <t>Genel Kimya</t>
  </si>
  <si>
    <t>YTL107</t>
  </si>
  <si>
    <t>Genel Biyoloji</t>
  </si>
  <si>
    <t>YTL109</t>
  </si>
  <si>
    <t>Laboratuvar Aletleri ve Cihazları I</t>
  </si>
  <si>
    <t>YTL115</t>
  </si>
  <si>
    <t>YTL117</t>
  </si>
  <si>
    <t>YTL119</t>
  </si>
  <si>
    <t>YTL102</t>
  </si>
  <si>
    <t>Tıbbi Mikrobiyoloji I</t>
  </si>
  <si>
    <t>YTL104</t>
  </si>
  <si>
    <t>Genel Biyokimya</t>
  </si>
  <si>
    <t>YTL106</t>
  </si>
  <si>
    <t>Hematoloji</t>
  </si>
  <si>
    <t>YTL108</t>
  </si>
  <si>
    <t>Laboratuvar Aletleri ve Cihazları II</t>
  </si>
  <si>
    <t>YTL116</t>
  </si>
  <si>
    <t>YTL118</t>
  </si>
  <si>
    <t>TLT120</t>
  </si>
  <si>
    <t>YTL201</t>
  </si>
  <si>
    <t>Tıbbi Mikrobiyoloji II</t>
  </si>
  <si>
    <t>YTL203</t>
  </si>
  <si>
    <t>Klinik Biyokimya I</t>
  </si>
  <si>
    <t>YTL205</t>
  </si>
  <si>
    <t>Tıbbi Biyoloji ve Genetik</t>
  </si>
  <si>
    <t>YTL207</t>
  </si>
  <si>
    <t>Tıbbi Patoloji Laboratuvar Uygulamaları</t>
  </si>
  <si>
    <t>YTL209</t>
  </si>
  <si>
    <t>Temel Laboratuvar Uygulamaları I</t>
  </si>
  <si>
    <t>YTL202</t>
  </si>
  <si>
    <t>Tıbbi Mikrobiyoloji ve Parazitoloji</t>
  </si>
  <si>
    <t>YTL204</t>
  </si>
  <si>
    <t>Moleküler Biyolojik Yöntemler</t>
  </si>
  <si>
    <t>YTL206</t>
  </si>
  <si>
    <t>Klinik Biyokimya II</t>
  </si>
  <si>
    <t>TLT208</t>
  </si>
  <si>
    <t>Hormon Biyokimyası</t>
  </si>
  <si>
    <t>TLT210</t>
  </si>
  <si>
    <t>Temel Laboratuvar Uygulamaları II</t>
  </si>
  <si>
    <t>TLT212</t>
  </si>
  <si>
    <t>AMELİYATHANE HİZMETLERİ ÖNLİSANS PROGRAMI MÜFREDAT PRORAMI</t>
  </si>
  <si>
    <t>YAH101</t>
  </si>
  <si>
    <t>YAH 103</t>
  </si>
  <si>
    <t>YAH 105</t>
  </si>
  <si>
    <t>YAH107</t>
  </si>
  <si>
    <t xml:space="preserve">Tıbbi Biyokimya </t>
  </si>
  <si>
    <t>YAH109</t>
  </si>
  <si>
    <t>Cerrahi Hastalıklar I</t>
  </si>
  <si>
    <t>S111</t>
  </si>
  <si>
    <t>S113</t>
  </si>
  <si>
    <t>YAH115</t>
  </si>
  <si>
    <t>YAH117</t>
  </si>
  <si>
    <t>YAH119</t>
  </si>
  <si>
    <t>YAH102</t>
  </si>
  <si>
    <t>Cerrahi Hastalıklar II</t>
  </si>
  <si>
    <t>YAH104</t>
  </si>
  <si>
    <t>Ameliyathane Teknolojisi</t>
  </si>
  <si>
    <t>YAH106</t>
  </si>
  <si>
    <t>YAH108</t>
  </si>
  <si>
    <t>Hasta Bakımı ve Güvenliği</t>
  </si>
  <si>
    <t>S110</t>
  </si>
  <si>
    <t>S112</t>
  </si>
  <si>
    <t>YAH116</t>
  </si>
  <si>
    <t>YAH118</t>
  </si>
  <si>
    <t>YAH120</t>
  </si>
  <si>
    <t>YAH201</t>
  </si>
  <si>
    <t>YAH203</t>
  </si>
  <si>
    <t>YAH205</t>
  </si>
  <si>
    <t>Radyasyon Güvenliği</t>
  </si>
  <si>
    <t>ve Radyas. Korunma</t>
  </si>
  <si>
    <t>YAH207</t>
  </si>
  <si>
    <t>Ameliyathane Uygulamaları I</t>
  </si>
  <si>
    <t>YAH209</t>
  </si>
  <si>
    <t>Temel Anestezi I</t>
  </si>
  <si>
    <t>YAH202</t>
  </si>
  <si>
    <t>YAH204</t>
  </si>
  <si>
    <t>Temel Anestezi II</t>
  </si>
  <si>
    <t>YAH206</t>
  </si>
  <si>
    <t>Ameliyathane Uygulamaları II</t>
  </si>
  <si>
    <t>YAH208</t>
  </si>
  <si>
    <t xml:space="preserve"> ANESTEZİ ÖNLİSANS PROGRAMI MÜFREDAT PRORAMI</t>
  </si>
  <si>
    <t>YAN101</t>
  </si>
  <si>
    <t>YAN103</t>
  </si>
  <si>
    <t>YAN105</t>
  </si>
  <si>
    <t>Anestezik Farmakoloji</t>
  </si>
  <si>
    <t>YAN107</t>
  </si>
  <si>
    <t xml:space="preserve">Tıbbi Mikrobiyoloji </t>
  </si>
  <si>
    <t>YAN109</t>
  </si>
  <si>
    <t>YAN115</t>
  </si>
  <si>
    <t>YAN117</t>
  </si>
  <si>
    <t>YAN119</t>
  </si>
  <si>
    <t>YAN102</t>
  </si>
  <si>
    <t>YAN104</t>
  </si>
  <si>
    <t>Anestezi cihazı ve Ekipmanları</t>
  </si>
  <si>
    <t>YAN106</t>
  </si>
  <si>
    <t>Klinik Anestezi I</t>
  </si>
  <si>
    <t>S 108</t>
  </si>
  <si>
    <t>YAN116</t>
  </si>
  <si>
    <t>YAN118</t>
  </si>
  <si>
    <t>YAN120</t>
  </si>
  <si>
    <t>YAN201</t>
  </si>
  <si>
    <t>YAN203</t>
  </si>
  <si>
    <t>Klinik Anestezi II</t>
  </si>
  <si>
    <t>YAN205</t>
  </si>
  <si>
    <t>Anestezi Uygulamaları I</t>
  </si>
  <si>
    <t>YAN207</t>
  </si>
  <si>
    <t>Reanimasyon I</t>
  </si>
  <si>
    <t>YAN202</t>
  </si>
  <si>
    <t>Anestezi Uygulamaları II</t>
  </si>
  <si>
    <t>YAN204</t>
  </si>
  <si>
    <t>Mesleki Uygulamalar</t>
  </si>
  <si>
    <t>YAN206</t>
  </si>
  <si>
    <t>Reanimasyon II</t>
  </si>
  <si>
    <t>YAN208</t>
  </si>
  <si>
    <t>YEH101</t>
  </si>
  <si>
    <t>YEH103</t>
  </si>
  <si>
    <t>YEH105</t>
  </si>
  <si>
    <t>YEH107</t>
  </si>
  <si>
    <t>YEH109</t>
  </si>
  <si>
    <t xml:space="preserve">Pratik İlaç Bilgisi </t>
  </si>
  <si>
    <t>YEH115</t>
  </si>
  <si>
    <t>YEH117</t>
  </si>
  <si>
    <t>YEH119</t>
  </si>
  <si>
    <t>YEH102</t>
  </si>
  <si>
    <t>Güncel Kimyasallar ve İlaçlar</t>
  </si>
  <si>
    <t>YEH104</t>
  </si>
  <si>
    <t>YEH106</t>
  </si>
  <si>
    <t>YEH108</t>
  </si>
  <si>
    <t>Eczane Hizmetleri Uygulamaları I</t>
  </si>
  <si>
    <t>YEH110</t>
  </si>
  <si>
    <t>İlaç Hazırlama ve Analiz Teknikleri</t>
  </si>
  <si>
    <t>YEH116</t>
  </si>
  <si>
    <t>YEH118</t>
  </si>
  <si>
    <t>YEH120</t>
  </si>
  <si>
    <t>YEH201</t>
  </si>
  <si>
    <t>YEH203</t>
  </si>
  <si>
    <t>Analitik Kimya</t>
  </si>
  <si>
    <t>YEH205</t>
  </si>
  <si>
    <t>İlaç Şekilleri</t>
  </si>
  <si>
    <t>YEH207</t>
  </si>
  <si>
    <t>Kozmetik, Doğal ve İlaç Dışı Ürünler</t>
  </si>
  <si>
    <t>YEH209</t>
  </si>
  <si>
    <t>Eczane Hizmetleri Uygulamaları II</t>
  </si>
  <si>
    <t>YEH204</t>
  </si>
  <si>
    <t>YEH206</t>
  </si>
  <si>
    <t>Eczane Hizmetlerinde İlke ve Etik Kurallar</t>
  </si>
  <si>
    <t>YEH208</t>
  </si>
  <si>
    <t>Eczane Hizmetleri Uygulamaları III</t>
  </si>
  <si>
    <t>YEH210</t>
  </si>
  <si>
    <t>İlaç Toksikolojisi</t>
  </si>
  <si>
    <t>YEH212</t>
  </si>
  <si>
    <t xml:space="preserve">(Yaz Stajı) </t>
  </si>
  <si>
    <t>SAĞLIK  HİZMETLERİ MESLEK YÜKSEKOKULU</t>
  </si>
  <si>
    <t>ECZANE HİZMETLERİ ÖNLİSANS PROGRAMI MÜFREDAT PRORAMI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</si>
</sst>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quotePrefix="1" applyFont="1" applyBorder="1" applyAlignment="1" applyProtection="1">
      <alignment horizontal="left" vertical="center" wrapText="1"/>
      <protection locked="0"/>
    </xf>
    <xf numFmtId="0" fontId="1" fillId="0" borderId="4" xfId="0" quotePrefix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75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19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39</v>
      </c>
      <c r="J10" s="3" t="s">
        <v>40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3</v>
      </c>
    </row>
    <row r="11" spans="1:15" x14ac:dyDescent="0.25">
      <c r="A11" s="3" t="s">
        <v>21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41</v>
      </c>
      <c r="J11" s="3" t="s">
        <v>42</v>
      </c>
      <c r="K11" s="4">
        <v>2</v>
      </c>
      <c r="L11" s="4">
        <v>0</v>
      </c>
      <c r="M11" s="4">
        <v>0</v>
      </c>
      <c r="N11" s="5">
        <f t="shared" ref="N11:N22" si="1">K11+(L11+M11)/2</f>
        <v>2</v>
      </c>
      <c r="O11" s="4">
        <v>4</v>
      </c>
    </row>
    <row r="12" spans="1:15" x14ac:dyDescent="0.25">
      <c r="A12" s="3" t="s">
        <v>23</v>
      </c>
      <c r="B12" s="3" t="s">
        <v>24</v>
      </c>
      <c r="C12" s="4">
        <v>2</v>
      </c>
      <c r="D12" s="4">
        <v>0</v>
      </c>
      <c r="E12" s="4">
        <v>0</v>
      </c>
      <c r="F12" s="5">
        <f t="shared" si="0"/>
        <v>2</v>
      </c>
      <c r="G12" s="4">
        <v>4</v>
      </c>
      <c r="I12" s="3" t="s">
        <v>43</v>
      </c>
      <c r="J12" s="3" t="s">
        <v>44</v>
      </c>
      <c r="K12" s="4">
        <v>2</v>
      </c>
      <c r="L12" s="4">
        <v>0</v>
      </c>
      <c r="M12" s="4">
        <v>0</v>
      </c>
      <c r="N12" s="5">
        <f t="shared" si="1"/>
        <v>2</v>
      </c>
      <c r="O12" s="4">
        <v>4</v>
      </c>
    </row>
    <row r="13" spans="1:15" x14ac:dyDescent="0.25">
      <c r="A13" s="3" t="s">
        <v>25</v>
      </c>
      <c r="B13" s="3" t="s">
        <v>26</v>
      </c>
      <c r="C13" s="4">
        <v>2</v>
      </c>
      <c r="D13" s="4">
        <v>0</v>
      </c>
      <c r="E13" s="4">
        <v>0</v>
      </c>
      <c r="F13" s="5">
        <f t="shared" si="0"/>
        <v>2</v>
      </c>
      <c r="G13" s="4">
        <v>4</v>
      </c>
      <c r="I13" s="3" t="s">
        <v>45</v>
      </c>
      <c r="J13" s="3" t="s">
        <v>46</v>
      </c>
      <c r="K13" s="4">
        <v>2</v>
      </c>
      <c r="L13" s="4">
        <v>6</v>
      </c>
      <c r="M13" s="4">
        <v>0</v>
      </c>
      <c r="N13" s="5">
        <f t="shared" si="1"/>
        <v>5</v>
      </c>
      <c r="O13" s="4">
        <v>7</v>
      </c>
    </row>
    <row r="14" spans="1:15" x14ac:dyDescent="0.25">
      <c r="A14" s="3" t="s">
        <v>27</v>
      </c>
      <c r="B14" s="3" t="s">
        <v>28</v>
      </c>
      <c r="C14" s="4">
        <v>2</v>
      </c>
      <c r="D14" s="4">
        <v>6</v>
      </c>
      <c r="E14" s="4">
        <v>0</v>
      </c>
      <c r="F14" s="5">
        <f t="shared" si="0"/>
        <v>5</v>
      </c>
      <c r="G14" s="4">
        <v>7</v>
      </c>
      <c r="I14" s="3" t="s">
        <v>47</v>
      </c>
      <c r="J14" s="3" t="s">
        <v>48</v>
      </c>
      <c r="K14" s="4">
        <v>2</v>
      </c>
      <c r="L14" s="4">
        <v>0</v>
      </c>
      <c r="M14" s="4">
        <v>0</v>
      </c>
      <c r="N14" s="5">
        <f t="shared" si="1"/>
        <v>2</v>
      </c>
      <c r="O14" s="4">
        <v>3</v>
      </c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49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51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33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53</v>
      </c>
      <c r="J17" s="3" t="s">
        <v>34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35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54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37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56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20</v>
      </c>
      <c r="D22" s="5">
        <f t="shared" ref="D22:E22" si="2">SUM(D10:D21)</f>
        <v>6</v>
      </c>
      <c r="E22" s="5">
        <f t="shared" si="2"/>
        <v>0</v>
      </c>
      <c r="F22" s="5">
        <f>C22+(D22+E22)/2</f>
        <v>23</v>
      </c>
      <c r="G22" s="5">
        <f>SUM(G10:G21)</f>
        <v>30</v>
      </c>
      <c r="I22" s="3"/>
      <c r="J22" s="3"/>
      <c r="K22" s="5">
        <f>SUM(K10:K21)</f>
        <v>20</v>
      </c>
      <c r="L22" s="5">
        <f>SUM(L10:L21)</f>
        <v>6</v>
      </c>
      <c r="M22" s="5">
        <f>SUM(M10:M21)</f>
        <v>0</v>
      </c>
      <c r="N22" s="5">
        <f t="shared" si="1"/>
        <v>23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58</v>
      </c>
      <c r="B26" s="3" t="s">
        <v>59</v>
      </c>
      <c r="C26" s="4">
        <v>2</v>
      </c>
      <c r="D26" s="4">
        <v>0</v>
      </c>
      <c r="E26" s="4">
        <v>0</v>
      </c>
      <c r="F26" s="5">
        <f>C26+(D26+E26)/2</f>
        <v>2</v>
      </c>
      <c r="G26" s="4">
        <v>3</v>
      </c>
      <c r="I26" s="3" t="s">
        <v>64</v>
      </c>
      <c r="J26" s="3" t="s">
        <v>65</v>
      </c>
      <c r="K26" s="4">
        <v>0</v>
      </c>
      <c r="L26" s="4">
        <v>16</v>
      </c>
      <c r="M26" s="4">
        <v>0</v>
      </c>
      <c r="N26" s="5">
        <f>K26+(L26+M26)/2</f>
        <v>8</v>
      </c>
      <c r="O26" s="4">
        <v>13</v>
      </c>
    </row>
    <row r="27" spans="1:15" x14ac:dyDescent="0.25">
      <c r="A27" s="3" t="s">
        <v>60</v>
      </c>
      <c r="B27" s="3" t="s">
        <v>61</v>
      </c>
      <c r="C27" s="4">
        <v>2</v>
      </c>
      <c r="D27" s="4">
        <v>2</v>
      </c>
      <c r="E27" s="4">
        <v>0</v>
      </c>
      <c r="F27" s="5">
        <f t="shared" ref="F27:F37" si="3">C27+(D27+E27)/2</f>
        <v>3</v>
      </c>
      <c r="G27" s="4">
        <v>7</v>
      </c>
      <c r="I27" s="3" t="s">
        <v>66</v>
      </c>
      <c r="J27" s="3" t="s">
        <v>67</v>
      </c>
      <c r="K27" s="4">
        <v>2</v>
      </c>
      <c r="L27" s="4">
        <v>0</v>
      </c>
      <c r="M27" s="4">
        <v>0</v>
      </c>
      <c r="N27" s="5">
        <f t="shared" ref="N27:N37" si="4">K27+(L27+M27)/2</f>
        <v>2</v>
      </c>
      <c r="O27" s="4">
        <v>3</v>
      </c>
    </row>
    <row r="28" spans="1:15" x14ac:dyDescent="0.25">
      <c r="A28" s="3" t="s">
        <v>62</v>
      </c>
      <c r="B28" s="3" t="s">
        <v>63</v>
      </c>
      <c r="C28" s="4">
        <v>0</v>
      </c>
      <c r="D28" s="4">
        <v>12</v>
      </c>
      <c r="E28" s="4">
        <v>0</v>
      </c>
      <c r="F28" s="5">
        <f t="shared" si="3"/>
        <v>6</v>
      </c>
      <c r="G28" s="4">
        <v>14</v>
      </c>
      <c r="I28" s="3" t="s">
        <v>75</v>
      </c>
      <c r="J28" s="3" t="s">
        <v>76</v>
      </c>
      <c r="K28" s="4">
        <v>2</v>
      </c>
      <c r="L28" s="4">
        <v>0</v>
      </c>
      <c r="M28" s="4">
        <v>0</v>
      </c>
      <c r="N28" s="5">
        <f t="shared" si="4"/>
        <v>2</v>
      </c>
      <c r="O28" s="4">
        <v>3</v>
      </c>
    </row>
    <row r="29" spans="1:15" x14ac:dyDescent="0.25">
      <c r="A29" s="3" t="s">
        <v>71</v>
      </c>
      <c r="B29" s="3" t="s">
        <v>72</v>
      </c>
      <c r="C29" s="4">
        <v>2</v>
      </c>
      <c r="D29" s="4">
        <v>0</v>
      </c>
      <c r="E29" s="4">
        <v>0</v>
      </c>
      <c r="F29" s="5">
        <f t="shared" si="3"/>
        <v>2</v>
      </c>
      <c r="G29" s="4">
        <v>3</v>
      </c>
      <c r="I29" s="3" t="s">
        <v>77</v>
      </c>
      <c r="J29" s="3" t="s">
        <v>78</v>
      </c>
      <c r="K29" s="4">
        <v>2</v>
      </c>
      <c r="L29" s="4">
        <v>0</v>
      </c>
      <c r="M29" s="4">
        <v>0</v>
      </c>
      <c r="N29" s="5">
        <f t="shared" si="4"/>
        <v>2</v>
      </c>
      <c r="O29" s="4">
        <v>3</v>
      </c>
    </row>
    <row r="30" spans="1:15" x14ac:dyDescent="0.25">
      <c r="A30" s="3" t="s">
        <v>73</v>
      </c>
      <c r="B30" s="3" t="s">
        <v>74</v>
      </c>
      <c r="C30" s="4">
        <v>2</v>
      </c>
      <c r="D30" s="4">
        <v>0</v>
      </c>
      <c r="E30" s="4">
        <v>0</v>
      </c>
      <c r="F30" s="5">
        <f t="shared" si="3"/>
        <v>2</v>
      </c>
      <c r="G30" s="4">
        <v>3</v>
      </c>
      <c r="I30" s="3"/>
      <c r="J30" s="3"/>
      <c r="K30" s="4"/>
      <c r="L30" s="4"/>
      <c r="M30" s="4"/>
      <c r="N30" s="5">
        <f t="shared" si="4"/>
        <v>0</v>
      </c>
      <c r="O30" s="4"/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68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/>
      <c r="B32" s="3"/>
      <c r="C32" s="4"/>
      <c r="D32" s="4"/>
      <c r="E32" s="4"/>
      <c r="F32" s="5">
        <f t="shared" si="3"/>
        <v>0</v>
      </c>
      <c r="G32" s="4"/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/>
      <c r="B33" s="3"/>
      <c r="C33" s="4"/>
      <c r="D33" s="4"/>
      <c r="E33" s="4"/>
      <c r="F33" s="5">
        <f t="shared" si="3"/>
        <v>0</v>
      </c>
      <c r="G33" s="4"/>
      <c r="I33" s="3"/>
      <c r="J33" s="3"/>
      <c r="K33" s="4"/>
      <c r="L33" s="4"/>
      <c r="M33" s="4"/>
      <c r="N33" s="5">
        <f t="shared" si="4"/>
        <v>0</v>
      </c>
      <c r="O33" s="4"/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/>
      <c r="J34" s="3"/>
      <c r="K34" s="4"/>
      <c r="L34" s="4"/>
      <c r="M34" s="4"/>
      <c r="N34" s="5">
        <f t="shared" si="4"/>
        <v>0</v>
      </c>
      <c r="O34" s="4"/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8</v>
      </c>
      <c r="D38" s="5">
        <f t="shared" ref="D38:E38" si="5">SUM(D26:D37)</f>
        <v>14</v>
      </c>
      <c r="E38" s="5">
        <f t="shared" si="5"/>
        <v>0</v>
      </c>
      <c r="F38" s="5">
        <f>SUM(F26:F37)</f>
        <v>15</v>
      </c>
      <c r="G38" s="5">
        <f>SUM(G26:G37)</f>
        <v>30</v>
      </c>
      <c r="I38" s="3"/>
      <c r="J38" s="3"/>
      <c r="K38" s="5">
        <f>SUM(K26:K37)</f>
        <v>6</v>
      </c>
      <c r="L38" s="5">
        <f t="shared" ref="L38:M38" si="6">SUM(L26:L37)</f>
        <v>16</v>
      </c>
      <c r="M38" s="5">
        <f t="shared" si="6"/>
        <v>0</v>
      </c>
      <c r="N38" s="5">
        <f>SUM(N26:N37)</f>
        <v>14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393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85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394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403</v>
      </c>
      <c r="J10" s="3" t="s">
        <v>186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3</v>
      </c>
    </row>
    <row r="11" spans="1:15" x14ac:dyDescent="0.25">
      <c r="A11" s="3" t="s">
        <v>395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404</v>
      </c>
      <c r="J11" s="3" t="s">
        <v>40</v>
      </c>
      <c r="K11" s="4">
        <v>2</v>
      </c>
      <c r="L11" s="4">
        <v>0</v>
      </c>
      <c r="M11" s="4">
        <v>0</v>
      </c>
      <c r="N11" s="5">
        <f t="shared" ref="N11:N22" si="1">K11+(L11+M11)/2</f>
        <v>2</v>
      </c>
      <c r="O11" s="4">
        <v>3</v>
      </c>
    </row>
    <row r="12" spans="1:15" x14ac:dyDescent="0.25">
      <c r="A12" s="3" t="s">
        <v>396</v>
      </c>
      <c r="B12" s="3" t="s">
        <v>26</v>
      </c>
      <c r="C12" s="4">
        <v>2</v>
      </c>
      <c r="D12" s="4">
        <v>0</v>
      </c>
      <c r="E12" s="4">
        <v>0</v>
      </c>
      <c r="F12" s="5">
        <f t="shared" si="0"/>
        <v>2</v>
      </c>
      <c r="G12" s="4">
        <v>3</v>
      </c>
      <c r="I12" s="3" t="s">
        <v>405</v>
      </c>
      <c r="J12" s="3" t="s">
        <v>67</v>
      </c>
      <c r="K12" s="4">
        <v>2</v>
      </c>
      <c r="L12" s="4">
        <v>0</v>
      </c>
      <c r="M12" s="4">
        <v>0</v>
      </c>
      <c r="N12" s="5">
        <f t="shared" si="1"/>
        <v>2</v>
      </c>
      <c r="O12" s="4">
        <v>3</v>
      </c>
    </row>
    <row r="13" spans="1:15" x14ac:dyDescent="0.25">
      <c r="A13" s="3" t="s">
        <v>397</v>
      </c>
      <c r="B13" s="3" t="s">
        <v>24</v>
      </c>
      <c r="C13" s="4">
        <v>2</v>
      </c>
      <c r="D13" s="4">
        <v>0</v>
      </c>
      <c r="E13" s="4">
        <v>0</v>
      </c>
      <c r="F13" s="5">
        <f t="shared" si="0"/>
        <v>2</v>
      </c>
      <c r="G13" s="4">
        <v>3</v>
      </c>
      <c r="I13" s="3" t="s">
        <v>406</v>
      </c>
      <c r="J13" s="3" t="s">
        <v>407</v>
      </c>
      <c r="K13" s="4">
        <v>2</v>
      </c>
      <c r="L13" s="4">
        <v>0</v>
      </c>
      <c r="M13" s="4">
        <v>0</v>
      </c>
      <c r="N13" s="5">
        <f t="shared" si="1"/>
        <v>2</v>
      </c>
      <c r="O13" s="4">
        <v>3</v>
      </c>
    </row>
    <row r="14" spans="1:15" x14ac:dyDescent="0.25">
      <c r="A14" s="3" t="s">
        <v>398</v>
      </c>
      <c r="B14" s="3" t="s">
        <v>399</v>
      </c>
      <c r="C14" s="4">
        <v>2</v>
      </c>
      <c r="D14" s="4">
        <v>8</v>
      </c>
      <c r="E14" s="4">
        <v>0</v>
      </c>
      <c r="F14" s="5">
        <f t="shared" si="0"/>
        <v>6</v>
      </c>
      <c r="G14" s="4">
        <v>9</v>
      </c>
      <c r="I14" s="3" t="s">
        <v>408</v>
      </c>
      <c r="J14" s="3" t="s">
        <v>409</v>
      </c>
      <c r="K14" s="4">
        <v>2</v>
      </c>
      <c r="L14" s="4">
        <v>8</v>
      </c>
      <c r="M14" s="4">
        <v>0</v>
      </c>
      <c r="N14" s="5">
        <f t="shared" si="1"/>
        <v>6</v>
      </c>
      <c r="O14" s="4">
        <v>9</v>
      </c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49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51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400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410</v>
      </c>
      <c r="J17" s="3" t="s">
        <v>197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401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411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402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412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20</v>
      </c>
      <c r="D22" s="5">
        <f t="shared" ref="D22:E22" si="2">SUM(D10:D21)</f>
        <v>8</v>
      </c>
      <c r="E22" s="5">
        <f t="shared" si="2"/>
        <v>0</v>
      </c>
      <c r="F22" s="5">
        <f>C22+(D22+E22)/2</f>
        <v>24</v>
      </c>
      <c r="G22" s="5">
        <f>SUM(G10:G21)</f>
        <v>30</v>
      </c>
      <c r="I22" s="3"/>
      <c r="J22" s="3"/>
      <c r="K22" s="5">
        <f>SUM(K10:K21)</f>
        <v>20</v>
      </c>
      <c r="L22" s="5">
        <f>SUM(L10:L21)</f>
        <v>8</v>
      </c>
      <c r="M22" s="5">
        <f>SUM(M10:M21)</f>
        <v>0</v>
      </c>
      <c r="N22" s="5">
        <f t="shared" si="1"/>
        <v>24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413</v>
      </c>
      <c r="B26" s="3" t="s">
        <v>59</v>
      </c>
      <c r="C26" s="4">
        <v>2</v>
      </c>
      <c r="D26" s="4">
        <v>0</v>
      </c>
      <c r="E26" s="4">
        <v>0</v>
      </c>
      <c r="F26" s="5">
        <f>C26+(D26+E26)/2</f>
        <v>2</v>
      </c>
      <c r="G26" s="4">
        <v>3</v>
      </c>
      <c r="I26" s="3" t="s">
        <v>422</v>
      </c>
      <c r="J26" s="3" t="s">
        <v>209</v>
      </c>
      <c r="K26" s="4">
        <v>2</v>
      </c>
      <c r="L26" s="4">
        <v>0</v>
      </c>
      <c r="M26" s="4">
        <v>0</v>
      </c>
      <c r="N26" s="5">
        <f>K26+(L26+M26)/2</f>
        <v>2</v>
      </c>
      <c r="O26" s="4">
        <v>3</v>
      </c>
    </row>
    <row r="27" spans="1:15" x14ac:dyDescent="0.25">
      <c r="A27" s="3" t="s">
        <v>414</v>
      </c>
      <c r="B27" s="3" t="s">
        <v>415</v>
      </c>
      <c r="C27" s="4">
        <v>2</v>
      </c>
      <c r="D27" s="4">
        <v>0</v>
      </c>
      <c r="E27" s="4">
        <v>0</v>
      </c>
      <c r="F27" s="5">
        <f t="shared" ref="F27:F37" si="3">C27+(D27+E27)/2</f>
        <v>2</v>
      </c>
      <c r="G27" s="4">
        <v>4</v>
      </c>
      <c r="I27" s="3" t="s">
        <v>423</v>
      </c>
      <c r="J27" s="3" t="s">
        <v>211</v>
      </c>
      <c r="K27" s="4">
        <v>2</v>
      </c>
      <c r="L27" s="4">
        <v>6</v>
      </c>
      <c r="M27" s="4">
        <v>0</v>
      </c>
      <c r="N27" s="5">
        <f t="shared" ref="N27:N37" si="4">K27+(L27+M27)/2</f>
        <v>5</v>
      </c>
      <c r="O27" s="4">
        <v>4</v>
      </c>
    </row>
    <row r="28" spans="1:15" x14ac:dyDescent="0.25">
      <c r="A28" s="3" t="s">
        <v>416</v>
      </c>
      <c r="B28" s="3" t="s">
        <v>417</v>
      </c>
      <c r="C28" s="4">
        <v>2</v>
      </c>
      <c r="D28" s="4">
        <v>0</v>
      </c>
      <c r="E28" s="4">
        <v>0</v>
      </c>
      <c r="F28" s="5">
        <f t="shared" si="3"/>
        <v>2</v>
      </c>
      <c r="G28" s="4">
        <v>5</v>
      </c>
      <c r="I28" s="3" t="s">
        <v>424</v>
      </c>
      <c r="J28" s="3" t="s">
        <v>425</v>
      </c>
      <c r="K28" s="4">
        <v>2</v>
      </c>
      <c r="L28" s="4">
        <v>4</v>
      </c>
      <c r="M28" s="4">
        <v>0</v>
      </c>
      <c r="N28" s="5">
        <f t="shared" si="4"/>
        <v>4</v>
      </c>
      <c r="O28" s="4">
        <v>4</v>
      </c>
    </row>
    <row r="29" spans="1:15" x14ac:dyDescent="0.25">
      <c r="A29" s="3" t="s">
        <v>418</v>
      </c>
      <c r="B29" s="3" t="s">
        <v>419</v>
      </c>
      <c r="C29" s="4">
        <v>2</v>
      </c>
      <c r="D29" s="4">
        <v>0</v>
      </c>
      <c r="E29" s="4">
        <v>0</v>
      </c>
      <c r="F29" s="5">
        <f t="shared" si="3"/>
        <v>2</v>
      </c>
      <c r="G29" s="4">
        <v>3</v>
      </c>
      <c r="I29" s="3" t="s">
        <v>426</v>
      </c>
      <c r="J29" s="3" t="s">
        <v>201</v>
      </c>
      <c r="K29" s="4">
        <v>2</v>
      </c>
      <c r="L29" s="4">
        <v>0</v>
      </c>
      <c r="M29" s="4">
        <v>0</v>
      </c>
      <c r="N29" s="5">
        <f t="shared" si="4"/>
        <v>2</v>
      </c>
      <c r="O29" s="4">
        <v>3</v>
      </c>
    </row>
    <row r="30" spans="1:15" x14ac:dyDescent="0.25">
      <c r="A30" s="3" t="s">
        <v>420</v>
      </c>
      <c r="B30" s="3" t="s">
        <v>421</v>
      </c>
      <c r="C30" s="4">
        <v>2</v>
      </c>
      <c r="D30" s="4">
        <v>8</v>
      </c>
      <c r="E30" s="4">
        <v>0</v>
      </c>
      <c r="F30" s="5">
        <f t="shared" si="3"/>
        <v>6</v>
      </c>
      <c r="G30" s="4">
        <v>9</v>
      </c>
      <c r="I30" s="3" t="s">
        <v>427</v>
      </c>
      <c r="J30" s="3" t="s">
        <v>151</v>
      </c>
      <c r="K30" s="4">
        <v>2</v>
      </c>
      <c r="L30" s="4">
        <v>0</v>
      </c>
      <c r="M30" s="4">
        <v>0</v>
      </c>
      <c r="N30" s="5">
        <f t="shared" si="4"/>
        <v>2</v>
      </c>
      <c r="O30" s="4">
        <v>2</v>
      </c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428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114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115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127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128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14</v>
      </c>
      <c r="D38" s="5">
        <f t="shared" ref="D38:E38" si="5">SUM(D26:D37)</f>
        <v>8</v>
      </c>
      <c r="E38" s="5">
        <f t="shared" si="5"/>
        <v>0</v>
      </c>
      <c r="F38" s="5">
        <f>SUM(F26:F37)</f>
        <v>18</v>
      </c>
      <c r="G38" s="5">
        <f>SUM(G26:G37)</f>
        <v>30</v>
      </c>
      <c r="I38" s="3"/>
      <c r="J38" s="3"/>
      <c r="K38" s="5">
        <f>SUM(K26:K37)</f>
        <v>14</v>
      </c>
      <c r="L38" s="5">
        <f t="shared" ref="L38:M38" si="6">SUM(L26:L37)</f>
        <v>10</v>
      </c>
      <c r="M38" s="5">
        <f t="shared" si="6"/>
        <v>0</v>
      </c>
      <c r="N38" s="5">
        <f>SUM(N26:N37)</f>
        <v>19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429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430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98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431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442</v>
      </c>
      <c r="J10" s="3" t="s">
        <v>443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4</v>
      </c>
    </row>
    <row r="11" spans="1:15" x14ac:dyDescent="0.25">
      <c r="A11" s="3" t="s">
        <v>432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444</v>
      </c>
      <c r="J11" s="3" t="s">
        <v>445</v>
      </c>
      <c r="K11" s="4">
        <v>4</v>
      </c>
      <c r="L11" s="4">
        <v>0</v>
      </c>
      <c r="M11" s="4">
        <v>0</v>
      </c>
      <c r="N11" s="5">
        <f t="shared" ref="N11:N22" si="1">K11+(L11+M11)/2</f>
        <v>4</v>
      </c>
      <c r="O11" s="4">
        <v>5</v>
      </c>
    </row>
    <row r="12" spans="1:15" x14ac:dyDescent="0.25">
      <c r="A12" s="3" t="s">
        <v>433</v>
      </c>
      <c r="B12" s="3" t="s">
        <v>434</v>
      </c>
      <c r="C12" s="4">
        <v>2</v>
      </c>
      <c r="D12" s="4">
        <v>2</v>
      </c>
      <c r="E12" s="4">
        <v>0</v>
      </c>
      <c r="F12" s="5">
        <f t="shared" si="0"/>
        <v>3</v>
      </c>
      <c r="G12" s="4">
        <v>4</v>
      </c>
      <c r="I12" s="3" t="s">
        <v>446</v>
      </c>
      <c r="J12" s="3" t="s">
        <v>447</v>
      </c>
      <c r="K12" s="4">
        <v>2</v>
      </c>
      <c r="L12" s="4">
        <v>4</v>
      </c>
      <c r="M12" s="4">
        <v>0</v>
      </c>
      <c r="N12" s="5">
        <f t="shared" si="1"/>
        <v>4</v>
      </c>
      <c r="O12" s="4">
        <v>5</v>
      </c>
    </row>
    <row r="13" spans="1:15" x14ac:dyDescent="0.25">
      <c r="A13" s="3" t="s">
        <v>435</v>
      </c>
      <c r="B13" s="3" t="s">
        <v>436</v>
      </c>
      <c r="C13" s="4">
        <v>4</v>
      </c>
      <c r="D13" s="4">
        <v>0</v>
      </c>
      <c r="E13" s="4">
        <v>0</v>
      </c>
      <c r="F13" s="5">
        <f t="shared" si="0"/>
        <v>4</v>
      </c>
      <c r="G13" s="4">
        <v>4</v>
      </c>
      <c r="I13" s="3" t="s">
        <v>448</v>
      </c>
      <c r="J13" s="3" t="s">
        <v>449</v>
      </c>
      <c r="K13" s="4">
        <v>2</v>
      </c>
      <c r="L13" s="4">
        <v>4</v>
      </c>
      <c r="M13" s="4">
        <v>0</v>
      </c>
      <c r="N13" s="5">
        <f t="shared" si="1"/>
        <v>4</v>
      </c>
      <c r="O13" s="4">
        <v>7</v>
      </c>
    </row>
    <row r="14" spans="1:15" x14ac:dyDescent="0.25">
      <c r="A14" s="3" t="s">
        <v>437</v>
      </c>
      <c r="B14" s="3" t="s">
        <v>438</v>
      </c>
      <c r="C14" s="4">
        <v>2</v>
      </c>
      <c r="D14" s="4">
        <v>4</v>
      </c>
      <c r="E14" s="4">
        <v>0</v>
      </c>
      <c r="F14" s="5">
        <f t="shared" si="0"/>
        <v>4</v>
      </c>
      <c r="G14" s="4">
        <v>7</v>
      </c>
      <c r="I14" s="3"/>
      <c r="J14" s="3"/>
      <c r="K14" s="4"/>
      <c r="L14" s="4"/>
      <c r="M14" s="4"/>
      <c r="N14" s="5">
        <f t="shared" si="1"/>
        <v>0</v>
      </c>
      <c r="O14" s="4"/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100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49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439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450</v>
      </c>
      <c r="J17" s="3" t="s">
        <v>197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440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451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441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452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22</v>
      </c>
      <c r="D22" s="5">
        <f t="shared" ref="D22:E22" si="2">SUM(D10:D21)</f>
        <v>6</v>
      </c>
      <c r="E22" s="5">
        <f t="shared" si="2"/>
        <v>0</v>
      </c>
      <c r="F22" s="5">
        <f>C22+(D22+E22)/2</f>
        <v>25</v>
      </c>
      <c r="G22" s="5">
        <f>SUM(G10:G21)</f>
        <v>30</v>
      </c>
      <c r="I22" s="3"/>
      <c r="J22" s="3"/>
      <c r="K22" s="5">
        <f>SUM(K10:K21)</f>
        <v>20</v>
      </c>
      <c r="L22" s="5">
        <f>SUM(L10:L21)</f>
        <v>8</v>
      </c>
      <c r="M22" s="5">
        <f>SUM(M10:M21)</f>
        <v>0</v>
      </c>
      <c r="N22" s="5">
        <f t="shared" si="1"/>
        <v>24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453</v>
      </c>
      <c r="B26" s="3" t="s">
        <v>454</v>
      </c>
      <c r="C26" s="4">
        <v>4</v>
      </c>
      <c r="D26" s="4">
        <v>0</v>
      </c>
      <c r="E26" s="4">
        <v>0</v>
      </c>
      <c r="F26" s="5">
        <f>C26+(D26+E26)/2</f>
        <v>4</v>
      </c>
      <c r="G26" s="4">
        <v>3</v>
      </c>
      <c r="I26" s="3" t="s">
        <v>463</v>
      </c>
      <c r="J26" s="3" t="s">
        <v>464</v>
      </c>
      <c r="K26" s="4">
        <v>4</v>
      </c>
      <c r="L26" s="4">
        <v>0</v>
      </c>
      <c r="M26" s="4">
        <v>0</v>
      </c>
      <c r="N26" s="5">
        <f>K26+(L26+M26)/2</f>
        <v>4</v>
      </c>
      <c r="O26" s="4">
        <v>3</v>
      </c>
    </row>
    <row r="27" spans="1:15" x14ac:dyDescent="0.25">
      <c r="A27" s="3" t="s">
        <v>455</v>
      </c>
      <c r="B27" s="3" t="s">
        <v>456</v>
      </c>
      <c r="C27" s="4">
        <v>4</v>
      </c>
      <c r="D27" s="4">
        <v>0</v>
      </c>
      <c r="E27" s="4">
        <v>0</v>
      </c>
      <c r="F27" s="5">
        <f t="shared" ref="F27:F37" si="3">C27+(D27+E27)/2</f>
        <v>4</v>
      </c>
      <c r="G27" s="4">
        <v>3</v>
      </c>
      <c r="I27" s="3" t="s">
        <v>465</v>
      </c>
      <c r="J27" s="3" t="s">
        <v>466</v>
      </c>
      <c r="K27" s="4">
        <v>2</v>
      </c>
      <c r="L27" s="4">
        <v>2</v>
      </c>
      <c r="M27" s="4">
        <v>0</v>
      </c>
      <c r="N27" s="5">
        <f t="shared" ref="N27:N37" si="4">K27+(L27+M27)/2</f>
        <v>3</v>
      </c>
      <c r="O27" s="4">
        <v>3</v>
      </c>
    </row>
    <row r="28" spans="1:15" x14ac:dyDescent="0.25">
      <c r="A28" s="3" t="s">
        <v>457</v>
      </c>
      <c r="B28" s="3" t="s">
        <v>458</v>
      </c>
      <c r="C28" s="4">
        <v>2</v>
      </c>
      <c r="D28" s="4">
        <v>0</v>
      </c>
      <c r="E28" s="4">
        <v>0</v>
      </c>
      <c r="F28" s="5">
        <f t="shared" si="3"/>
        <v>2</v>
      </c>
      <c r="G28" s="4">
        <v>3</v>
      </c>
      <c r="I28" s="3" t="s">
        <v>467</v>
      </c>
      <c r="J28" s="3" t="s">
        <v>468</v>
      </c>
      <c r="K28" s="4">
        <v>4</v>
      </c>
      <c r="L28" s="4">
        <v>0</v>
      </c>
      <c r="M28" s="4">
        <v>0</v>
      </c>
      <c r="N28" s="5">
        <f t="shared" si="4"/>
        <v>4</v>
      </c>
      <c r="O28" s="4">
        <v>3</v>
      </c>
    </row>
    <row r="29" spans="1:15" x14ac:dyDescent="0.25">
      <c r="A29" s="3" t="s">
        <v>459</v>
      </c>
      <c r="B29" s="3" t="s">
        <v>460</v>
      </c>
      <c r="C29" s="4">
        <v>2</v>
      </c>
      <c r="D29" s="4">
        <v>8</v>
      </c>
      <c r="E29" s="4">
        <v>0</v>
      </c>
      <c r="F29" s="5">
        <f t="shared" si="3"/>
        <v>6</v>
      </c>
      <c r="G29" s="4">
        <v>7</v>
      </c>
      <c r="I29" s="3" t="s">
        <v>469</v>
      </c>
      <c r="J29" s="3" t="s">
        <v>470</v>
      </c>
      <c r="K29" s="4">
        <v>2</v>
      </c>
      <c r="L29" s="4">
        <v>0</v>
      </c>
      <c r="M29" s="4">
        <v>0</v>
      </c>
      <c r="N29" s="5">
        <f t="shared" si="4"/>
        <v>2</v>
      </c>
      <c r="O29" s="4">
        <v>2</v>
      </c>
    </row>
    <row r="30" spans="1:15" x14ac:dyDescent="0.25">
      <c r="A30" s="3" t="s">
        <v>461</v>
      </c>
      <c r="B30" s="3" t="s">
        <v>462</v>
      </c>
      <c r="C30" s="4">
        <v>2</v>
      </c>
      <c r="D30" s="4">
        <v>8</v>
      </c>
      <c r="E30" s="4">
        <v>0</v>
      </c>
      <c r="F30" s="5">
        <f t="shared" si="3"/>
        <v>6</v>
      </c>
      <c r="G30" s="4">
        <v>8</v>
      </c>
      <c r="I30" s="3" t="s">
        <v>471</v>
      </c>
      <c r="J30" s="3" t="s">
        <v>472</v>
      </c>
      <c r="K30" s="4">
        <v>2</v>
      </c>
      <c r="L30" s="4">
        <v>8</v>
      </c>
      <c r="M30" s="4">
        <v>0</v>
      </c>
      <c r="N30" s="5">
        <f t="shared" si="4"/>
        <v>6</v>
      </c>
      <c r="O30" s="4">
        <v>5</v>
      </c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473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114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115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127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128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18</v>
      </c>
      <c r="D38" s="5">
        <f t="shared" ref="D38:E38" si="5">SUM(D26:D37)</f>
        <v>16</v>
      </c>
      <c r="E38" s="5">
        <f t="shared" si="5"/>
        <v>0</v>
      </c>
      <c r="F38" s="5">
        <f>SUM(F26:F37)</f>
        <v>26</v>
      </c>
      <c r="G38" s="5">
        <f>SUM(G26:G37)</f>
        <v>30</v>
      </c>
      <c r="I38" s="3"/>
      <c r="J38" s="3"/>
      <c r="K38" s="5">
        <f>SUM(K26:K37)</f>
        <v>18</v>
      </c>
      <c r="L38" s="5">
        <f t="shared" ref="L38:M38" si="6">SUM(L26:L37)</f>
        <v>10</v>
      </c>
      <c r="M38" s="5">
        <f t="shared" si="6"/>
        <v>0</v>
      </c>
      <c r="N38" s="5">
        <f>SUM(N26:N37)</f>
        <v>23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J15" sqref="J15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474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82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475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487</v>
      </c>
      <c r="J10" s="3" t="s">
        <v>488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4</v>
      </c>
    </row>
    <row r="11" spans="1:15" x14ac:dyDescent="0.25">
      <c r="A11" s="3" t="s">
        <v>476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489</v>
      </c>
      <c r="J11" s="3" t="s">
        <v>490</v>
      </c>
      <c r="K11" s="4">
        <v>2</v>
      </c>
      <c r="L11" s="4">
        <v>4</v>
      </c>
      <c r="M11" s="4">
        <v>0</v>
      </c>
      <c r="N11" s="5">
        <f t="shared" ref="N11:N22" si="1">K11+(L11+M11)/2</f>
        <v>4</v>
      </c>
      <c r="O11" s="4">
        <v>7</v>
      </c>
    </row>
    <row r="12" spans="1:15" x14ac:dyDescent="0.25">
      <c r="A12" s="3" t="s">
        <v>477</v>
      </c>
      <c r="B12" s="3" t="s">
        <v>26</v>
      </c>
      <c r="C12" s="4">
        <v>4</v>
      </c>
      <c r="D12" s="4">
        <v>0</v>
      </c>
      <c r="E12" s="4">
        <v>0</v>
      </c>
      <c r="F12" s="5">
        <f t="shared" si="0"/>
        <v>4</v>
      </c>
      <c r="G12" s="4">
        <v>5</v>
      </c>
      <c r="I12" s="3" t="s">
        <v>491</v>
      </c>
      <c r="J12" s="3" t="s">
        <v>95</v>
      </c>
      <c r="K12" s="4">
        <v>2</v>
      </c>
      <c r="L12" s="4">
        <v>4</v>
      </c>
      <c r="M12" s="4">
        <v>0</v>
      </c>
      <c r="N12" s="5">
        <f t="shared" si="1"/>
        <v>4</v>
      </c>
      <c r="O12" s="4">
        <v>6</v>
      </c>
    </row>
    <row r="13" spans="1:15" x14ac:dyDescent="0.25">
      <c r="A13" s="3" t="s">
        <v>478</v>
      </c>
      <c r="B13" s="3" t="s">
        <v>479</v>
      </c>
      <c r="C13" s="4">
        <v>2</v>
      </c>
      <c r="D13" s="4">
        <v>0</v>
      </c>
      <c r="E13" s="4">
        <v>0</v>
      </c>
      <c r="F13" s="5">
        <f t="shared" si="0"/>
        <v>2</v>
      </c>
      <c r="G13" s="4">
        <v>3</v>
      </c>
      <c r="I13" s="3" t="s">
        <v>492</v>
      </c>
      <c r="J13" s="3" t="s">
        <v>493</v>
      </c>
      <c r="K13" s="4">
        <v>2</v>
      </c>
      <c r="L13" s="4">
        <v>0</v>
      </c>
      <c r="M13" s="4">
        <v>0</v>
      </c>
      <c r="N13" s="5">
        <f t="shared" si="1"/>
        <v>2</v>
      </c>
      <c r="O13" s="4">
        <v>4</v>
      </c>
    </row>
    <row r="14" spans="1:15" x14ac:dyDescent="0.25">
      <c r="A14" s="3" t="s">
        <v>480</v>
      </c>
      <c r="B14" s="3" t="s">
        <v>481</v>
      </c>
      <c r="C14" s="4">
        <v>4</v>
      </c>
      <c r="D14" s="4">
        <v>0</v>
      </c>
      <c r="E14" s="4">
        <v>0</v>
      </c>
      <c r="F14" s="5">
        <f t="shared" si="0"/>
        <v>4</v>
      </c>
      <c r="G14" s="4">
        <v>7</v>
      </c>
      <c r="I14" s="3"/>
      <c r="J14" s="3"/>
      <c r="K14" s="4"/>
      <c r="L14" s="4"/>
      <c r="M14" s="4"/>
      <c r="N14" s="5">
        <f t="shared" si="1"/>
        <v>0</v>
      </c>
      <c r="O14" s="4"/>
    </row>
    <row r="15" spans="1:15" x14ac:dyDescent="0.25">
      <c r="A15" s="3" t="s">
        <v>482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494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483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495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484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496</v>
      </c>
      <c r="J17" s="3" t="s">
        <v>197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485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497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486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498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24</v>
      </c>
      <c r="D22" s="5">
        <f t="shared" ref="D22:E22" si="2">SUM(D10:D21)</f>
        <v>0</v>
      </c>
      <c r="E22" s="5">
        <f t="shared" si="2"/>
        <v>0</v>
      </c>
      <c r="F22" s="5">
        <f>C22+(D22+E22)/2</f>
        <v>24</v>
      </c>
      <c r="G22" s="5">
        <f>SUM(G10:G21)</f>
        <v>30</v>
      </c>
      <c r="I22" s="3"/>
      <c r="J22" s="3"/>
      <c r="K22" s="5">
        <f>SUM(K10:K21)</f>
        <v>18</v>
      </c>
      <c r="L22" s="5">
        <f>SUM(L10:L21)</f>
        <v>8</v>
      </c>
      <c r="M22" s="5">
        <f>SUM(M10:M21)</f>
        <v>0</v>
      </c>
      <c r="N22" s="5">
        <f t="shared" si="1"/>
        <v>22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499</v>
      </c>
      <c r="B26" s="3" t="s">
        <v>40</v>
      </c>
      <c r="C26" s="4">
        <v>2</v>
      </c>
      <c r="D26" s="4">
        <v>0</v>
      </c>
      <c r="E26" s="4">
        <v>0</v>
      </c>
      <c r="F26" s="5">
        <f>C26+(D26+E26)/2</f>
        <v>2</v>
      </c>
      <c r="G26" s="4">
        <v>3</v>
      </c>
      <c r="I26" s="3" t="s">
        <v>508</v>
      </c>
      <c r="J26" s="3" t="s">
        <v>186</v>
      </c>
      <c r="K26" s="4">
        <v>2</v>
      </c>
      <c r="L26" s="4">
        <v>0</v>
      </c>
      <c r="M26" s="4">
        <v>0</v>
      </c>
      <c r="N26" s="5">
        <f>K26+(L26+M26)/2</f>
        <v>2</v>
      </c>
      <c r="O26" s="4">
        <v>3</v>
      </c>
    </row>
    <row r="27" spans="1:15" x14ac:dyDescent="0.25">
      <c r="A27" s="3" t="s">
        <v>500</v>
      </c>
      <c r="B27" s="3" t="s">
        <v>59</v>
      </c>
      <c r="C27" s="4">
        <v>2</v>
      </c>
      <c r="D27" s="4">
        <v>0</v>
      </c>
      <c r="E27" s="4">
        <v>0</v>
      </c>
      <c r="F27" s="5">
        <f t="shared" ref="F27:F37" si="3">C27+(D27+E27)/2</f>
        <v>2</v>
      </c>
      <c r="G27" s="4">
        <v>3</v>
      </c>
      <c r="I27" s="3" t="s">
        <v>509</v>
      </c>
      <c r="J27" s="3" t="s">
        <v>510</v>
      </c>
      <c r="K27" s="4">
        <v>2</v>
      </c>
      <c r="L27" s="4">
        <v>4</v>
      </c>
      <c r="M27" s="4">
        <v>0</v>
      </c>
      <c r="N27" s="5">
        <f t="shared" ref="N27:N37" si="4">K27+(L27+M27)/2</f>
        <v>4</v>
      </c>
      <c r="O27" s="4">
        <v>4</v>
      </c>
    </row>
    <row r="28" spans="1:15" x14ac:dyDescent="0.25">
      <c r="A28" s="3" t="s">
        <v>501</v>
      </c>
      <c r="B28" s="3" t="s">
        <v>502</v>
      </c>
      <c r="C28" s="4">
        <v>2</v>
      </c>
      <c r="D28" s="4">
        <v>0</v>
      </c>
      <c r="E28" s="4">
        <v>0</v>
      </c>
      <c r="F28" s="5">
        <f t="shared" si="3"/>
        <v>2</v>
      </c>
      <c r="G28" s="4">
        <v>3</v>
      </c>
      <c r="I28" s="3" t="s">
        <v>511</v>
      </c>
      <c r="J28" s="3" t="s">
        <v>512</v>
      </c>
      <c r="K28" s="4">
        <v>2</v>
      </c>
      <c r="L28" s="4">
        <v>8</v>
      </c>
      <c r="M28" s="4">
        <v>0</v>
      </c>
      <c r="N28" s="5">
        <f t="shared" si="4"/>
        <v>6</v>
      </c>
      <c r="O28" s="4">
        <v>9</v>
      </c>
    </row>
    <row r="29" spans="1:15" x14ac:dyDescent="0.25">
      <c r="A29" s="3"/>
      <c r="B29" s="3" t="s">
        <v>503</v>
      </c>
      <c r="C29" s="4"/>
      <c r="D29" s="4"/>
      <c r="E29" s="4"/>
      <c r="F29" s="5">
        <f t="shared" si="3"/>
        <v>0</v>
      </c>
      <c r="G29" s="4"/>
      <c r="I29" s="3"/>
      <c r="J29" s="3"/>
      <c r="K29" s="4"/>
      <c r="L29" s="4"/>
      <c r="M29" s="4"/>
      <c r="N29" s="5">
        <f t="shared" si="4"/>
        <v>0</v>
      </c>
      <c r="O29" s="4"/>
    </row>
    <row r="30" spans="1:15" x14ac:dyDescent="0.25">
      <c r="A30" s="3" t="s">
        <v>504</v>
      </c>
      <c r="B30" s="3" t="s">
        <v>505</v>
      </c>
      <c r="C30" s="4">
        <v>2</v>
      </c>
      <c r="D30" s="4">
        <v>8</v>
      </c>
      <c r="E30" s="4">
        <v>0</v>
      </c>
      <c r="F30" s="5">
        <f t="shared" si="3"/>
        <v>6</v>
      </c>
      <c r="G30" s="4">
        <v>10</v>
      </c>
      <c r="I30" s="3" t="s">
        <v>513</v>
      </c>
      <c r="J30" s="3" t="s">
        <v>69</v>
      </c>
      <c r="K30" s="4">
        <v>0</v>
      </c>
      <c r="L30" s="4">
        <v>0</v>
      </c>
      <c r="M30" s="4">
        <v>0</v>
      </c>
      <c r="N30" s="5">
        <f t="shared" si="4"/>
        <v>0</v>
      </c>
      <c r="O30" s="4">
        <v>8</v>
      </c>
    </row>
    <row r="31" spans="1:15" x14ac:dyDescent="0.25">
      <c r="A31" s="3" t="s">
        <v>506</v>
      </c>
      <c r="B31" s="3" t="s">
        <v>507</v>
      </c>
      <c r="C31" s="4">
        <v>2</v>
      </c>
      <c r="D31" s="4">
        <v>4</v>
      </c>
      <c r="E31" s="4">
        <v>0</v>
      </c>
      <c r="F31" s="5">
        <f t="shared" si="3"/>
        <v>4</v>
      </c>
      <c r="G31" s="4">
        <v>5</v>
      </c>
      <c r="I31" s="3"/>
      <c r="J31" s="3" t="s">
        <v>70</v>
      </c>
      <c r="K31" s="4"/>
      <c r="L31" s="4"/>
      <c r="M31" s="4"/>
      <c r="N31" s="5">
        <f t="shared" si="4"/>
        <v>0</v>
      </c>
      <c r="O31" s="4"/>
    </row>
    <row r="32" spans="1:15" x14ac:dyDescent="0.25">
      <c r="A32" s="3" t="s">
        <v>114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 t="s">
        <v>77</v>
      </c>
      <c r="J32" s="3" t="s">
        <v>76</v>
      </c>
      <c r="K32" s="4">
        <v>2</v>
      </c>
      <c r="L32" s="4">
        <v>0</v>
      </c>
      <c r="M32" s="4">
        <v>0</v>
      </c>
      <c r="N32" s="5">
        <f t="shared" si="4"/>
        <v>2</v>
      </c>
      <c r="O32" s="4">
        <v>3</v>
      </c>
    </row>
    <row r="33" spans="1:15" x14ac:dyDescent="0.25">
      <c r="A33" s="3" t="s">
        <v>115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216</v>
      </c>
      <c r="J33" s="3" t="s">
        <v>78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/>
      <c r="J34" s="3"/>
      <c r="K34" s="4"/>
      <c r="L34" s="4"/>
      <c r="M34" s="4"/>
      <c r="N34" s="5">
        <f t="shared" si="4"/>
        <v>0</v>
      </c>
      <c r="O34" s="4"/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14</v>
      </c>
      <c r="D38" s="5">
        <f t="shared" ref="D38:E38" si="5">SUM(D26:D37)</f>
        <v>12</v>
      </c>
      <c r="E38" s="5">
        <f t="shared" si="5"/>
        <v>0</v>
      </c>
      <c r="F38" s="5">
        <f>SUM(F26:F37)</f>
        <v>20</v>
      </c>
      <c r="G38" s="5">
        <f>SUM(G26:G37)</f>
        <v>30</v>
      </c>
      <c r="I38" s="3"/>
      <c r="J38" s="3"/>
      <c r="K38" s="5">
        <f>SUM(K26:K37)</f>
        <v>10</v>
      </c>
      <c r="L38" s="5">
        <f t="shared" ref="L38:M38" si="6">SUM(L26:L37)</f>
        <v>12</v>
      </c>
      <c r="M38" s="5">
        <f t="shared" si="6"/>
        <v>0</v>
      </c>
      <c r="N38" s="5">
        <f>SUM(N26:N37)</f>
        <v>16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514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74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515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525</v>
      </c>
      <c r="J10" s="3" t="s">
        <v>186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5</v>
      </c>
    </row>
    <row r="11" spans="1:15" x14ac:dyDescent="0.25">
      <c r="A11" s="3" t="s">
        <v>516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526</v>
      </c>
      <c r="J11" s="3" t="s">
        <v>527</v>
      </c>
      <c r="K11" s="4">
        <v>2</v>
      </c>
      <c r="L11" s="4">
        <v>4</v>
      </c>
      <c r="M11" s="4">
        <v>0</v>
      </c>
      <c r="N11" s="5">
        <f t="shared" ref="N11:N22" si="1">K11+(L11+M11)/2</f>
        <v>4</v>
      </c>
      <c r="O11" s="4">
        <v>8</v>
      </c>
    </row>
    <row r="12" spans="1:15" x14ac:dyDescent="0.25">
      <c r="A12" s="3" t="s">
        <v>517</v>
      </c>
      <c r="B12" s="3" t="s">
        <v>518</v>
      </c>
      <c r="C12" s="4">
        <v>4</v>
      </c>
      <c r="D12" s="4">
        <v>0</v>
      </c>
      <c r="E12" s="4">
        <v>0</v>
      </c>
      <c r="F12" s="5">
        <f t="shared" si="0"/>
        <v>4</v>
      </c>
      <c r="G12" s="4">
        <v>7</v>
      </c>
      <c r="I12" s="3" t="s">
        <v>528</v>
      </c>
      <c r="J12" s="3" t="s">
        <v>529</v>
      </c>
      <c r="K12" s="4">
        <v>2</v>
      </c>
      <c r="L12" s="4">
        <v>2</v>
      </c>
      <c r="M12" s="4">
        <v>0</v>
      </c>
      <c r="N12" s="5">
        <f t="shared" si="1"/>
        <v>3</v>
      </c>
      <c r="O12" s="4">
        <v>8</v>
      </c>
    </row>
    <row r="13" spans="1:15" x14ac:dyDescent="0.25">
      <c r="A13" s="3" t="s">
        <v>519</v>
      </c>
      <c r="B13" s="3" t="s">
        <v>520</v>
      </c>
      <c r="C13" s="4">
        <v>2</v>
      </c>
      <c r="D13" s="4">
        <v>0</v>
      </c>
      <c r="E13" s="4">
        <v>0</v>
      </c>
      <c r="F13" s="5">
        <f t="shared" si="0"/>
        <v>2</v>
      </c>
      <c r="G13" s="4">
        <v>4</v>
      </c>
      <c r="I13" s="3"/>
      <c r="J13" s="3"/>
      <c r="K13" s="4"/>
      <c r="L13" s="4"/>
      <c r="M13" s="4"/>
      <c r="N13" s="5">
        <f t="shared" si="1"/>
        <v>0</v>
      </c>
      <c r="O13" s="4"/>
    </row>
    <row r="14" spans="1:15" x14ac:dyDescent="0.25">
      <c r="A14" s="3" t="s">
        <v>521</v>
      </c>
      <c r="B14" s="3" t="s">
        <v>24</v>
      </c>
      <c r="C14" s="4">
        <v>2</v>
      </c>
      <c r="D14" s="4">
        <v>0</v>
      </c>
      <c r="E14" s="4">
        <v>0</v>
      </c>
      <c r="F14" s="5">
        <f t="shared" si="0"/>
        <v>2</v>
      </c>
      <c r="G14" s="4">
        <v>4</v>
      </c>
      <c r="I14" s="3"/>
      <c r="J14" s="3"/>
      <c r="K14" s="4"/>
      <c r="L14" s="4"/>
      <c r="M14" s="4"/>
      <c r="N14" s="5">
        <f t="shared" si="1"/>
        <v>0</v>
      </c>
      <c r="O14" s="4"/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530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100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522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531</v>
      </c>
      <c r="J17" s="3" t="s">
        <v>197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523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532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524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533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22</v>
      </c>
      <c r="D22" s="5">
        <f t="shared" ref="D22:E22" si="2">SUM(D10:D21)</f>
        <v>0</v>
      </c>
      <c r="E22" s="5">
        <f t="shared" si="2"/>
        <v>0</v>
      </c>
      <c r="F22" s="5">
        <f>C22+(D22+E22)/2</f>
        <v>22</v>
      </c>
      <c r="G22" s="5">
        <f>SUM(G10:G21)</f>
        <v>30</v>
      </c>
      <c r="I22" s="3"/>
      <c r="J22" s="3"/>
      <c r="K22" s="5">
        <f>SUM(K10:K21)</f>
        <v>16</v>
      </c>
      <c r="L22" s="5">
        <f>SUM(L10:L21)</f>
        <v>6</v>
      </c>
      <c r="M22" s="5">
        <f>SUM(M10:M21)</f>
        <v>0</v>
      </c>
      <c r="N22" s="5">
        <f t="shared" si="1"/>
        <v>19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534</v>
      </c>
      <c r="B26" s="3" t="s">
        <v>59</v>
      </c>
      <c r="C26" s="4">
        <v>2</v>
      </c>
      <c r="D26" s="4">
        <v>0</v>
      </c>
      <c r="E26" s="4">
        <v>0</v>
      </c>
      <c r="F26" s="5">
        <f>C26+(D26+E26)/2</f>
        <v>2</v>
      </c>
      <c r="G26" s="4">
        <v>3</v>
      </c>
      <c r="I26" s="3" t="s">
        <v>541</v>
      </c>
      <c r="J26" s="3" t="s">
        <v>542</v>
      </c>
      <c r="K26" s="4">
        <v>2</v>
      </c>
      <c r="L26" s="4">
        <v>4</v>
      </c>
      <c r="M26" s="4">
        <v>0</v>
      </c>
      <c r="N26" s="5">
        <f>K26+(L26+M26)/2</f>
        <v>4</v>
      </c>
      <c r="O26" s="4">
        <v>6</v>
      </c>
    </row>
    <row r="27" spans="1:15" x14ac:dyDescent="0.25">
      <c r="A27" s="3" t="s">
        <v>535</v>
      </c>
      <c r="B27" s="3" t="s">
        <v>536</v>
      </c>
      <c r="C27" s="4">
        <v>2</v>
      </c>
      <c r="D27" s="4">
        <v>4</v>
      </c>
      <c r="E27" s="4">
        <v>0</v>
      </c>
      <c r="F27" s="5">
        <f t="shared" ref="F27:F37" si="3">C27+(D27+E27)/2</f>
        <v>4</v>
      </c>
      <c r="G27" s="4">
        <v>6</v>
      </c>
      <c r="I27" s="3" t="s">
        <v>543</v>
      </c>
      <c r="J27" s="3" t="s">
        <v>544</v>
      </c>
      <c r="K27" s="4">
        <v>2</v>
      </c>
      <c r="L27" s="4">
        <v>4</v>
      </c>
      <c r="M27" s="4">
        <v>0</v>
      </c>
      <c r="N27" s="5">
        <f t="shared" ref="N27:N37" si="4">K27+(L27+M27)/2</f>
        <v>4</v>
      </c>
      <c r="O27" s="4">
        <v>5</v>
      </c>
    </row>
    <row r="28" spans="1:15" x14ac:dyDescent="0.25">
      <c r="A28" s="3" t="s">
        <v>537</v>
      </c>
      <c r="B28" s="3" t="s">
        <v>538</v>
      </c>
      <c r="C28" s="4">
        <v>2</v>
      </c>
      <c r="D28" s="4">
        <v>6</v>
      </c>
      <c r="E28" s="4">
        <v>0</v>
      </c>
      <c r="F28" s="5">
        <f t="shared" si="3"/>
        <v>5</v>
      </c>
      <c r="G28" s="4">
        <v>10</v>
      </c>
      <c r="I28" s="3" t="s">
        <v>545</v>
      </c>
      <c r="J28" s="3" t="s">
        <v>546</v>
      </c>
      <c r="K28" s="4">
        <v>2</v>
      </c>
      <c r="L28" s="4">
        <v>2</v>
      </c>
      <c r="M28" s="4">
        <v>0</v>
      </c>
      <c r="N28" s="5">
        <f t="shared" si="4"/>
        <v>3</v>
      </c>
      <c r="O28" s="4">
        <v>5</v>
      </c>
    </row>
    <row r="29" spans="1:15" x14ac:dyDescent="0.25">
      <c r="A29" s="3" t="s">
        <v>539</v>
      </c>
      <c r="B29" s="3" t="s">
        <v>540</v>
      </c>
      <c r="C29" s="4">
        <v>2</v>
      </c>
      <c r="D29" s="4">
        <v>2</v>
      </c>
      <c r="E29" s="4">
        <v>0</v>
      </c>
      <c r="F29" s="5">
        <f t="shared" si="3"/>
        <v>3</v>
      </c>
      <c r="G29" s="4">
        <v>5</v>
      </c>
      <c r="I29" s="3"/>
      <c r="J29" s="3"/>
      <c r="K29" s="4"/>
      <c r="L29" s="4"/>
      <c r="M29" s="4"/>
      <c r="N29" s="5">
        <f t="shared" si="4"/>
        <v>0</v>
      </c>
      <c r="O29" s="4"/>
    </row>
    <row r="30" spans="1:15" x14ac:dyDescent="0.25">
      <c r="A30" s="3"/>
      <c r="B30" s="3"/>
      <c r="C30" s="4"/>
      <c r="D30" s="4"/>
      <c r="E30" s="4"/>
      <c r="F30" s="5">
        <f t="shared" si="3"/>
        <v>0</v>
      </c>
      <c r="G30" s="4"/>
      <c r="I30" s="3"/>
      <c r="J30" s="3"/>
      <c r="K30" s="4"/>
      <c r="L30" s="4"/>
      <c r="M30" s="4"/>
      <c r="N30" s="5">
        <f t="shared" si="4"/>
        <v>0</v>
      </c>
      <c r="O30" s="4"/>
    </row>
    <row r="31" spans="1:15" x14ac:dyDescent="0.25">
      <c r="A31" s="3" t="s">
        <v>73</v>
      </c>
      <c r="B31" s="3" t="s">
        <v>72</v>
      </c>
      <c r="C31" s="4">
        <v>2</v>
      </c>
      <c r="D31" s="4">
        <v>0</v>
      </c>
      <c r="E31" s="4">
        <v>0</v>
      </c>
      <c r="F31" s="5">
        <f t="shared" si="3"/>
        <v>2</v>
      </c>
      <c r="G31" s="4">
        <v>3</v>
      </c>
      <c r="I31" s="3" t="s">
        <v>547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114</v>
      </c>
      <c r="B32" s="3" t="s">
        <v>74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/>
      <c r="B33" s="3"/>
      <c r="C33" s="4"/>
      <c r="D33" s="4"/>
      <c r="E33" s="4"/>
      <c r="F33" s="5">
        <f t="shared" si="3"/>
        <v>0</v>
      </c>
      <c r="G33" s="4"/>
      <c r="I33" s="3" t="s">
        <v>77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216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12</v>
      </c>
      <c r="D38" s="5">
        <f t="shared" ref="D38:E38" si="5">SUM(D26:D37)</f>
        <v>12</v>
      </c>
      <c r="E38" s="5">
        <f t="shared" si="5"/>
        <v>0</v>
      </c>
      <c r="F38" s="5">
        <f>SUM(F26:F37)</f>
        <v>18</v>
      </c>
      <c r="G38" s="5">
        <f>SUM(G26:G37)</f>
        <v>30</v>
      </c>
      <c r="I38" s="3"/>
      <c r="J38" s="3"/>
      <c r="K38" s="5">
        <f>SUM(K26:K37)</f>
        <v>10</v>
      </c>
      <c r="L38" s="5">
        <f t="shared" ref="L38:M38" si="6">SUM(L26:L37)</f>
        <v>10</v>
      </c>
      <c r="M38" s="5">
        <f t="shared" si="6"/>
        <v>0</v>
      </c>
      <c r="N38" s="5">
        <f>SUM(N26:N37)</f>
        <v>15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586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587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85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548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557</v>
      </c>
      <c r="J10" s="3" t="s">
        <v>558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2</v>
      </c>
    </row>
    <row r="11" spans="1:15" x14ac:dyDescent="0.25">
      <c r="A11" s="3" t="s">
        <v>549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559</v>
      </c>
      <c r="J11" s="3" t="s">
        <v>24</v>
      </c>
      <c r="K11" s="4">
        <v>2</v>
      </c>
      <c r="L11" s="4">
        <v>0</v>
      </c>
      <c r="M11" s="4">
        <v>0</v>
      </c>
      <c r="N11" s="5">
        <f t="shared" ref="N11:N22" si="1">K11+(L11+M11)/2</f>
        <v>2</v>
      </c>
      <c r="O11" s="4">
        <v>3</v>
      </c>
    </row>
    <row r="12" spans="1:15" x14ac:dyDescent="0.25">
      <c r="A12" s="3" t="s">
        <v>550</v>
      </c>
      <c r="B12" s="3" t="s">
        <v>26</v>
      </c>
      <c r="C12" s="4">
        <v>2</v>
      </c>
      <c r="D12" s="4">
        <v>0</v>
      </c>
      <c r="E12" s="4">
        <v>0</v>
      </c>
      <c r="F12" s="5">
        <f t="shared" si="0"/>
        <v>2</v>
      </c>
      <c r="G12" s="4">
        <v>3</v>
      </c>
      <c r="I12" s="3" t="s">
        <v>560</v>
      </c>
      <c r="J12" s="3" t="s">
        <v>40</v>
      </c>
      <c r="K12" s="4">
        <v>4</v>
      </c>
      <c r="L12" s="4">
        <v>0</v>
      </c>
      <c r="M12" s="4">
        <v>0</v>
      </c>
      <c r="N12" s="5">
        <f t="shared" si="1"/>
        <v>4</v>
      </c>
      <c r="O12" s="4">
        <v>3</v>
      </c>
    </row>
    <row r="13" spans="1:15" x14ac:dyDescent="0.25">
      <c r="A13" s="3" t="s">
        <v>551</v>
      </c>
      <c r="B13" s="3" t="s">
        <v>434</v>
      </c>
      <c r="C13" s="4">
        <v>4</v>
      </c>
      <c r="D13" s="4">
        <v>2</v>
      </c>
      <c r="E13" s="4">
        <v>0</v>
      </c>
      <c r="F13" s="5">
        <f t="shared" si="0"/>
        <v>5</v>
      </c>
      <c r="G13" s="4">
        <v>6</v>
      </c>
      <c r="I13" s="3" t="s">
        <v>561</v>
      </c>
      <c r="J13" s="3" t="s">
        <v>562</v>
      </c>
      <c r="K13" s="4">
        <v>2</v>
      </c>
      <c r="L13" s="4">
        <v>4</v>
      </c>
      <c r="M13" s="4">
        <v>0</v>
      </c>
      <c r="N13" s="5">
        <f t="shared" si="1"/>
        <v>4</v>
      </c>
      <c r="O13" s="4">
        <v>8</v>
      </c>
    </row>
    <row r="14" spans="1:15" x14ac:dyDescent="0.25">
      <c r="A14" s="3" t="s">
        <v>552</v>
      </c>
      <c r="B14" s="3" t="s">
        <v>553</v>
      </c>
      <c r="C14" s="4">
        <v>4</v>
      </c>
      <c r="D14" s="4">
        <v>0</v>
      </c>
      <c r="E14" s="4">
        <v>0</v>
      </c>
      <c r="F14" s="5">
        <f t="shared" si="0"/>
        <v>4</v>
      </c>
      <c r="G14" s="4">
        <v>6</v>
      </c>
      <c r="I14" s="3" t="s">
        <v>563</v>
      </c>
      <c r="J14" s="3" t="s">
        <v>564</v>
      </c>
      <c r="K14" s="4">
        <v>2</v>
      </c>
      <c r="L14" s="4">
        <v>2</v>
      </c>
      <c r="M14" s="4">
        <v>0</v>
      </c>
      <c r="N14" s="5">
        <f t="shared" si="1"/>
        <v>3</v>
      </c>
      <c r="O14" s="4">
        <v>5</v>
      </c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49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51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554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565</v>
      </c>
      <c r="J17" s="3" t="s">
        <v>34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555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566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556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567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24</v>
      </c>
      <c r="D22" s="5">
        <f t="shared" ref="D22:E22" si="2">SUM(D10:D21)</f>
        <v>2</v>
      </c>
      <c r="E22" s="5">
        <f t="shared" si="2"/>
        <v>0</v>
      </c>
      <c r="F22" s="5">
        <f>C22+(D22+E22)/2</f>
        <v>25</v>
      </c>
      <c r="G22" s="5">
        <f>SUM(G10:G21)</f>
        <v>30</v>
      </c>
      <c r="I22" s="3"/>
      <c r="J22" s="3"/>
      <c r="K22" s="5">
        <f>SUM(K10:K21)</f>
        <v>22</v>
      </c>
      <c r="L22" s="5">
        <f>SUM(L10:L21)</f>
        <v>6</v>
      </c>
      <c r="M22" s="5">
        <f>SUM(M10:M21)</f>
        <v>0</v>
      </c>
      <c r="N22" s="5">
        <f t="shared" si="1"/>
        <v>25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568</v>
      </c>
      <c r="B26" s="3" t="s">
        <v>99</v>
      </c>
      <c r="C26" s="4">
        <v>2</v>
      </c>
      <c r="D26" s="4">
        <v>0</v>
      </c>
      <c r="E26" s="4">
        <v>0</v>
      </c>
      <c r="F26" s="5">
        <f>C26+(D26+E26)/2</f>
        <v>2</v>
      </c>
      <c r="G26" s="4">
        <v>3</v>
      </c>
      <c r="I26" s="3" t="s">
        <v>577</v>
      </c>
      <c r="J26" s="3" t="s">
        <v>186</v>
      </c>
      <c r="K26" s="4">
        <v>2</v>
      </c>
      <c r="L26" s="4">
        <v>0</v>
      </c>
      <c r="M26" s="4">
        <v>0</v>
      </c>
      <c r="N26" s="5">
        <f>K26+(L26+M26)/2</f>
        <v>2</v>
      </c>
      <c r="O26" s="4">
        <v>3</v>
      </c>
    </row>
    <row r="27" spans="1:15" x14ac:dyDescent="0.25">
      <c r="A27" s="3" t="s">
        <v>569</v>
      </c>
      <c r="B27" s="3" t="s">
        <v>570</v>
      </c>
      <c r="C27" s="4">
        <v>2</v>
      </c>
      <c r="D27" s="4">
        <v>2</v>
      </c>
      <c r="E27" s="4">
        <v>0</v>
      </c>
      <c r="F27" s="5">
        <f t="shared" ref="F27:F37" si="3">C27+(D27+E27)/2</f>
        <v>3</v>
      </c>
      <c r="G27" s="4">
        <v>3</v>
      </c>
      <c r="I27" s="3" t="s">
        <v>578</v>
      </c>
      <c r="J27" s="3" t="s">
        <v>579</v>
      </c>
      <c r="K27" s="4">
        <v>2</v>
      </c>
      <c r="L27" s="4">
        <v>0</v>
      </c>
      <c r="M27" s="4">
        <v>0</v>
      </c>
      <c r="N27" s="5">
        <f t="shared" ref="N27:N37" si="4">K27+(L27+M27)/2</f>
        <v>2</v>
      </c>
      <c r="O27" s="4">
        <v>2</v>
      </c>
    </row>
    <row r="28" spans="1:15" x14ac:dyDescent="0.25">
      <c r="A28" s="3" t="s">
        <v>571</v>
      </c>
      <c r="B28" s="3" t="s">
        <v>572</v>
      </c>
      <c r="C28" s="4">
        <v>2</v>
      </c>
      <c r="D28" s="4">
        <v>0</v>
      </c>
      <c r="E28" s="4">
        <v>0</v>
      </c>
      <c r="F28" s="5">
        <f t="shared" si="3"/>
        <v>2</v>
      </c>
      <c r="G28" s="4">
        <v>4</v>
      </c>
      <c r="I28" s="3" t="s">
        <v>580</v>
      </c>
      <c r="J28" s="3" t="s">
        <v>581</v>
      </c>
      <c r="K28" s="4">
        <v>2</v>
      </c>
      <c r="L28" s="4">
        <v>8</v>
      </c>
      <c r="M28" s="4">
        <v>0</v>
      </c>
      <c r="N28" s="5">
        <f t="shared" si="4"/>
        <v>6</v>
      </c>
      <c r="O28" s="4">
        <v>8</v>
      </c>
    </row>
    <row r="29" spans="1:15" x14ac:dyDescent="0.25">
      <c r="A29" s="3" t="s">
        <v>573</v>
      </c>
      <c r="B29" s="3" t="s">
        <v>574</v>
      </c>
      <c r="C29" s="4">
        <v>2</v>
      </c>
      <c r="D29" s="4">
        <v>0</v>
      </c>
      <c r="E29" s="4">
        <v>0</v>
      </c>
      <c r="F29" s="5">
        <f t="shared" si="3"/>
        <v>2</v>
      </c>
      <c r="G29" s="4">
        <v>4</v>
      </c>
      <c r="I29" s="3" t="s">
        <v>582</v>
      </c>
      <c r="J29" s="3" t="s">
        <v>583</v>
      </c>
      <c r="K29" s="4">
        <v>2</v>
      </c>
      <c r="L29" s="4">
        <v>0</v>
      </c>
      <c r="M29" s="4">
        <v>0</v>
      </c>
      <c r="N29" s="5">
        <f t="shared" si="4"/>
        <v>2</v>
      </c>
      <c r="O29" s="4">
        <v>3</v>
      </c>
    </row>
    <row r="30" spans="1:15" x14ac:dyDescent="0.25">
      <c r="A30" s="3" t="s">
        <v>575</v>
      </c>
      <c r="B30" s="3" t="s">
        <v>576</v>
      </c>
      <c r="C30" s="4">
        <v>2</v>
      </c>
      <c r="D30" s="4">
        <v>8</v>
      </c>
      <c r="E30" s="4">
        <v>0</v>
      </c>
      <c r="F30" s="5">
        <f t="shared" si="3"/>
        <v>6</v>
      </c>
      <c r="G30" s="4">
        <v>10</v>
      </c>
      <c r="I30" s="3"/>
      <c r="J30" s="3"/>
      <c r="K30" s="4"/>
      <c r="L30" s="4"/>
      <c r="M30" s="4"/>
      <c r="N30" s="5">
        <f t="shared" si="4"/>
        <v>0</v>
      </c>
      <c r="O30" s="4"/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584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114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585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115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127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128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14</v>
      </c>
      <c r="D38" s="5">
        <f t="shared" ref="D38:E38" si="5">SUM(D26:D37)</f>
        <v>10</v>
      </c>
      <c r="E38" s="5">
        <f t="shared" si="5"/>
        <v>0</v>
      </c>
      <c r="F38" s="5">
        <f>SUM(F26:F37)</f>
        <v>19</v>
      </c>
      <c r="G38" s="5">
        <f>SUM(G26:G37)</f>
        <v>30</v>
      </c>
      <c r="I38" s="3"/>
      <c r="J38" s="3"/>
      <c r="K38" s="5">
        <f>SUM(K26:K37)</f>
        <v>12</v>
      </c>
      <c r="L38" s="5">
        <f t="shared" ref="L38:M38" si="6">SUM(L26:L37)</f>
        <v>8</v>
      </c>
      <c r="M38" s="5">
        <f t="shared" si="6"/>
        <v>0</v>
      </c>
      <c r="N38" s="5">
        <f>SUM(N26:N37)</f>
        <v>16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J18" sqref="J18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129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95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79</v>
      </c>
      <c r="B10" s="3" t="s">
        <v>80</v>
      </c>
      <c r="C10" s="4">
        <v>4</v>
      </c>
      <c r="D10" s="4">
        <v>6</v>
      </c>
      <c r="E10" s="4">
        <v>0</v>
      </c>
      <c r="F10" s="5">
        <f>C10+(D10+E10)/2</f>
        <v>7</v>
      </c>
      <c r="G10" s="4">
        <v>7</v>
      </c>
      <c r="I10" s="3" t="s">
        <v>92</v>
      </c>
      <c r="J10" s="3" t="s">
        <v>93</v>
      </c>
      <c r="K10" s="4">
        <v>2</v>
      </c>
      <c r="L10" s="4">
        <v>2</v>
      </c>
      <c r="M10" s="4">
        <v>0</v>
      </c>
      <c r="N10" s="5">
        <f>K10+(L10+M10)/2</f>
        <v>3</v>
      </c>
      <c r="O10" s="4">
        <v>7</v>
      </c>
    </row>
    <row r="11" spans="1:15" x14ac:dyDescent="0.25">
      <c r="A11" s="3" t="s">
        <v>81</v>
      </c>
      <c r="B11" s="3" t="s">
        <v>82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2</v>
      </c>
      <c r="I11" s="3" t="s">
        <v>94</v>
      </c>
      <c r="J11" s="3" t="s">
        <v>95</v>
      </c>
      <c r="K11" s="4">
        <v>2</v>
      </c>
      <c r="L11" s="4">
        <v>0</v>
      </c>
      <c r="M11" s="4">
        <v>0</v>
      </c>
      <c r="N11" s="5">
        <f t="shared" ref="N11:N22" si="1">K11+(L11+M11)/2</f>
        <v>2</v>
      </c>
      <c r="O11" s="4">
        <v>3</v>
      </c>
    </row>
    <row r="12" spans="1:15" x14ac:dyDescent="0.25">
      <c r="A12" s="3" t="s">
        <v>83</v>
      </c>
      <c r="B12" s="3" t="s">
        <v>84</v>
      </c>
      <c r="C12" s="4">
        <v>4</v>
      </c>
      <c r="D12" s="4">
        <v>0</v>
      </c>
      <c r="E12" s="4">
        <v>0</v>
      </c>
      <c r="F12" s="5">
        <f t="shared" si="0"/>
        <v>4</v>
      </c>
      <c r="G12" s="4">
        <v>3</v>
      </c>
      <c r="I12" s="3" t="s">
        <v>96</v>
      </c>
      <c r="J12" s="3" t="s">
        <v>97</v>
      </c>
      <c r="K12" s="4">
        <v>2</v>
      </c>
      <c r="L12" s="4">
        <v>6</v>
      </c>
      <c r="M12" s="4">
        <v>0</v>
      </c>
      <c r="N12" s="5">
        <f t="shared" si="1"/>
        <v>5</v>
      </c>
      <c r="O12" s="4">
        <v>8</v>
      </c>
    </row>
    <row r="13" spans="1:15" x14ac:dyDescent="0.25">
      <c r="A13" s="3" t="s">
        <v>85</v>
      </c>
      <c r="B13" s="3" t="s">
        <v>86</v>
      </c>
      <c r="C13" s="4">
        <v>2</v>
      </c>
      <c r="D13" s="4">
        <v>4</v>
      </c>
      <c r="E13" s="4">
        <v>0</v>
      </c>
      <c r="F13" s="5">
        <f t="shared" si="0"/>
        <v>4</v>
      </c>
      <c r="G13" s="4">
        <v>5</v>
      </c>
      <c r="I13" s="3" t="s">
        <v>98</v>
      </c>
      <c r="J13" s="3" t="s">
        <v>99</v>
      </c>
      <c r="K13" s="4">
        <v>2</v>
      </c>
      <c r="L13" s="4">
        <v>0</v>
      </c>
      <c r="M13" s="4">
        <v>0</v>
      </c>
      <c r="N13" s="5">
        <f t="shared" si="1"/>
        <v>2</v>
      </c>
      <c r="O13" s="4">
        <v>3</v>
      </c>
    </row>
    <row r="14" spans="1:15" x14ac:dyDescent="0.25">
      <c r="A14" s="3" t="s">
        <v>87</v>
      </c>
      <c r="B14" s="3" t="s">
        <v>88</v>
      </c>
      <c r="C14" s="4">
        <v>2</v>
      </c>
      <c r="D14" s="4">
        <v>4</v>
      </c>
      <c r="E14" s="4">
        <v>0</v>
      </c>
      <c r="F14" s="5">
        <f t="shared" si="0"/>
        <v>4</v>
      </c>
      <c r="G14" s="4">
        <v>4</v>
      </c>
      <c r="I14" s="3"/>
      <c r="J14" s="3"/>
      <c r="K14" s="4"/>
      <c r="L14" s="4"/>
      <c r="M14" s="4"/>
      <c r="N14" s="5">
        <f t="shared" si="1"/>
        <v>0</v>
      </c>
      <c r="O14" s="4"/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100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49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89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101</v>
      </c>
      <c r="J17" s="3" t="s">
        <v>34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90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102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91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103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24</v>
      </c>
      <c r="D22" s="5">
        <f t="shared" ref="D22:E22" si="2">SUM(D10:D21)</f>
        <v>14</v>
      </c>
      <c r="E22" s="5">
        <f t="shared" si="2"/>
        <v>0</v>
      </c>
      <c r="F22" s="5">
        <f>C22+(D22+E22)/2</f>
        <v>31</v>
      </c>
      <c r="G22" s="5">
        <f>SUM(G10:G21)</f>
        <v>30</v>
      </c>
      <c r="I22" s="3"/>
      <c r="J22" s="3"/>
      <c r="K22" s="5">
        <f>SUM(K10:K21)</f>
        <v>18</v>
      </c>
      <c r="L22" s="5">
        <f>SUM(L10:L21)</f>
        <v>8</v>
      </c>
      <c r="M22" s="5">
        <f>SUM(M10:M21)</f>
        <v>0</v>
      </c>
      <c r="N22" s="5">
        <f t="shared" si="1"/>
        <v>22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104</v>
      </c>
      <c r="B26" s="3" t="s">
        <v>105</v>
      </c>
      <c r="C26" s="4">
        <v>2</v>
      </c>
      <c r="D26" s="4">
        <v>4</v>
      </c>
      <c r="E26" s="4">
        <v>0</v>
      </c>
      <c r="F26" s="5">
        <f>C26+(D26+E26)/2</f>
        <v>4</v>
      </c>
      <c r="G26" s="4">
        <v>6</v>
      </c>
      <c r="I26" s="3" t="s">
        <v>116</v>
      </c>
      <c r="J26" s="3" t="s">
        <v>117</v>
      </c>
      <c r="K26" s="4">
        <v>2</v>
      </c>
      <c r="L26" s="4">
        <v>4</v>
      </c>
      <c r="M26" s="4">
        <v>0</v>
      </c>
      <c r="N26" s="5">
        <f>K26+(L26+M26)/2</f>
        <v>4</v>
      </c>
      <c r="O26" s="4">
        <v>4</v>
      </c>
    </row>
    <row r="27" spans="1:15" x14ac:dyDescent="0.25">
      <c r="A27" s="3" t="s">
        <v>106</v>
      </c>
      <c r="B27" s="3" t="s">
        <v>107</v>
      </c>
      <c r="C27" s="4">
        <v>2</v>
      </c>
      <c r="D27" s="4">
        <v>2</v>
      </c>
      <c r="E27" s="4">
        <v>0</v>
      </c>
      <c r="F27" s="5">
        <f t="shared" ref="F27:F37" si="3">C27+(D27+E27)/2</f>
        <v>3</v>
      </c>
      <c r="G27" s="4">
        <v>4</v>
      </c>
      <c r="I27" s="3" t="s">
        <v>118</v>
      </c>
      <c r="J27" s="3" t="s">
        <v>119</v>
      </c>
      <c r="K27" s="4">
        <v>2</v>
      </c>
      <c r="L27" s="4">
        <v>0</v>
      </c>
      <c r="M27" s="4">
        <v>0</v>
      </c>
      <c r="N27" s="5">
        <f t="shared" ref="N27:N37" si="4">K27+(L27+M27)/2</f>
        <v>2</v>
      </c>
      <c r="O27" s="4">
        <v>2</v>
      </c>
    </row>
    <row r="28" spans="1:15" x14ac:dyDescent="0.25">
      <c r="A28" s="3" t="s">
        <v>108</v>
      </c>
      <c r="B28" s="3" t="s">
        <v>109</v>
      </c>
      <c r="C28" s="4">
        <v>2</v>
      </c>
      <c r="D28" s="4">
        <v>6</v>
      </c>
      <c r="E28" s="4">
        <v>0</v>
      </c>
      <c r="F28" s="5">
        <f t="shared" si="3"/>
        <v>5</v>
      </c>
      <c r="G28" s="4">
        <v>8</v>
      </c>
      <c r="I28" s="3" t="s">
        <v>120</v>
      </c>
      <c r="J28" s="3" t="s">
        <v>121</v>
      </c>
      <c r="K28" s="4">
        <v>2</v>
      </c>
      <c r="L28" s="4">
        <v>0</v>
      </c>
      <c r="M28" s="4">
        <v>0</v>
      </c>
      <c r="N28" s="5">
        <f t="shared" si="4"/>
        <v>2</v>
      </c>
      <c r="O28" s="4">
        <v>2</v>
      </c>
    </row>
    <row r="29" spans="1:15" x14ac:dyDescent="0.25">
      <c r="A29" s="3" t="s">
        <v>110</v>
      </c>
      <c r="B29" s="3" t="s">
        <v>111</v>
      </c>
      <c r="C29" s="4">
        <v>0</v>
      </c>
      <c r="D29" s="4">
        <v>8</v>
      </c>
      <c r="E29" s="4">
        <v>0</v>
      </c>
      <c r="F29" s="5">
        <f t="shared" si="3"/>
        <v>4</v>
      </c>
      <c r="G29" s="4">
        <v>4</v>
      </c>
      <c r="I29" s="3" t="s">
        <v>122</v>
      </c>
      <c r="J29" s="3" t="s">
        <v>123</v>
      </c>
      <c r="K29" s="4">
        <v>2</v>
      </c>
      <c r="L29" s="4">
        <v>4</v>
      </c>
      <c r="M29" s="4">
        <v>0</v>
      </c>
      <c r="N29" s="5">
        <f t="shared" si="4"/>
        <v>4</v>
      </c>
      <c r="O29" s="4">
        <v>4</v>
      </c>
    </row>
    <row r="30" spans="1:15" x14ac:dyDescent="0.25">
      <c r="A30" s="3" t="s">
        <v>112</v>
      </c>
      <c r="B30" s="3" t="s">
        <v>113</v>
      </c>
      <c r="C30" s="4">
        <v>2</v>
      </c>
      <c r="D30" s="4">
        <v>0</v>
      </c>
      <c r="E30" s="4">
        <v>0</v>
      </c>
      <c r="F30" s="5">
        <f t="shared" si="3"/>
        <v>2</v>
      </c>
      <c r="G30" s="4">
        <v>2</v>
      </c>
      <c r="I30" s="3" t="s">
        <v>124</v>
      </c>
      <c r="J30" s="3" t="s">
        <v>125</v>
      </c>
      <c r="K30" s="4">
        <v>0</v>
      </c>
      <c r="L30" s="4">
        <v>8</v>
      </c>
      <c r="M30" s="4">
        <v>0</v>
      </c>
      <c r="N30" s="5">
        <f t="shared" si="4"/>
        <v>4</v>
      </c>
      <c r="O30" s="4">
        <v>4</v>
      </c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126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114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115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127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128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12</v>
      </c>
      <c r="D38" s="5">
        <f t="shared" ref="D38:E38" si="5">SUM(D26:D37)</f>
        <v>20</v>
      </c>
      <c r="E38" s="5">
        <f t="shared" si="5"/>
        <v>0</v>
      </c>
      <c r="F38" s="5">
        <f>SUM(F26:F37)</f>
        <v>22</v>
      </c>
      <c r="G38" s="5">
        <f>SUM(G26:G37)</f>
        <v>30</v>
      </c>
      <c r="I38" s="3"/>
      <c r="J38" s="3"/>
      <c r="K38" s="5">
        <f>SUM(K26:K37)</f>
        <v>12</v>
      </c>
      <c r="L38" s="5">
        <f t="shared" ref="L38:M38" si="6">SUM(L26:L37)</f>
        <v>16</v>
      </c>
      <c r="M38" s="5">
        <f t="shared" si="6"/>
        <v>0</v>
      </c>
      <c r="N38" s="5">
        <f>SUM(N26:N37)</f>
        <v>20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A8" sqref="A8:G8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131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85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132</v>
      </c>
      <c r="B10" s="3" t="s">
        <v>22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143</v>
      </c>
      <c r="J10" s="3" t="s">
        <v>144</v>
      </c>
      <c r="K10" s="4">
        <v>4</v>
      </c>
      <c r="L10" s="4">
        <v>0</v>
      </c>
      <c r="M10" s="4">
        <v>0</v>
      </c>
      <c r="N10" s="5">
        <f>K10+(L10+M10)/2</f>
        <v>4</v>
      </c>
      <c r="O10" s="4">
        <v>6</v>
      </c>
    </row>
    <row r="11" spans="1:15" x14ac:dyDescent="0.25">
      <c r="A11" s="3" t="s">
        <v>133</v>
      </c>
      <c r="B11" s="3" t="s">
        <v>20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145</v>
      </c>
      <c r="J11" s="3" t="s">
        <v>146</v>
      </c>
      <c r="K11" s="4">
        <v>2</v>
      </c>
      <c r="L11" s="4">
        <v>0</v>
      </c>
      <c r="M11" s="4">
        <v>0</v>
      </c>
      <c r="N11" s="5">
        <f t="shared" ref="N11:N22" si="1">K11+(L11+M11)/2</f>
        <v>2</v>
      </c>
      <c r="O11" s="4">
        <v>3</v>
      </c>
    </row>
    <row r="12" spans="1:15" x14ac:dyDescent="0.25">
      <c r="A12" s="3" t="s">
        <v>134</v>
      </c>
      <c r="B12" s="3" t="s">
        <v>135</v>
      </c>
      <c r="C12" s="4">
        <v>2</v>
      </c>
      <c r="D12" s="4">
        <v>0</v>
      </c>
      <c r="E12" s="4">
        <v>0</v>
      </c>
      <c r="F12" s="5">
        <f t="shared" si="0"/>
        <v>2</v>
      </c>
      <c r="G12" s="4">
        <v>3</v>
      </c>
      <c r="I12" s="3" t="s">
        <v>147</v>
      </c>
      <c r="J12" s="3" t="s">
        <v>67</v>
      </c>
      <c r="K12" s="4">
        <v>2</v>
      </c>
      <c r="L12" s="4">
        <v>0</v>
      </c>
      <c r="M12" s="4">
        <v>0</v>
      </c>
      <c r="N12" s="5">
        <f t="shared" si="1"/>
        <v>2</v>
      </c>
      <c r="O12" s="4">
        <v>3</v>
      </c>
    </row>
    <row r="13" spans="1:15" x14ac:dyDescent="0.25">
      <c r="A13" s="3" t="s">
        <v>136</v>
      </c>
      <c r="B13" s="3" t="s">
        <v>137</v>
      </c>
      <c r="C13" s="4">
        <v>4</v>
      </c>
      <c r="D13" s="4">
        <v>0</v>
      </c>
      <c r="E13" s="4">
        <v>0</v>
      </c>
      <c r="F13" s="5">
        <f t="shared" si="0"/>
        <v>4</v>
      </c>
      <c r="G13" s="4">
        <v>5</v>
      </c>
      <c r="I13" s="3" t="s">
        <v>148</v>
      </c>
      <c r="J13" s="3" t="s">
        <v>149</v>
      </c>
      <c r="K13" s="4">
        <v>2</v>
      </c>
      <c r="L13" s="4">
        <v>4</v>
      </c>
      <c r="M13" s="4">
        <v>0</v>
      </c>
      <c r="N13" s="5">
        <f t="shared" si="1"/>
        <v>4</v>
      </c>
      <c r="O13" s="4">
        <v>7</v>
      </c>
    </row>
    <row r="14" spans="1:15" x14ac:dyDescent="0.25">
      <c r="A14" s="3" t="s">
        <v>138</v>
      </c>
      <c r="B14" s="3" t="s">
        <v>139</v>
      </c>
      <c r="C14" s="4">
        <v>2</v>
      </c>
      <c r="D14" s="4">
        <v>4</v>
      </c>
      <c r="E14" s="4">
        <v>0</v>
      </c>
      <c r="F14" s="5">
        <f t="shared" si="0"/>
        <v>4</v>
      </c>
      <c r="G14" s="4">
        <v>7</v>
      </c>
      <c r="I14" s="3" t="s">
        <v>150</v>
      </c>
      <c r="J14" s="3" t="s">
        <v>151</v>
      </c>
      <c r="K14" s="4">
        <v>2</v>
      </c>
      <c r="L14" s="4">
        <v>0</v>
      </c>
      <c r="M14" s="4">
        <v>0</v>
      </c>
      <c r="N14" s="5">
        <f t="shared" si="1"/>
        <v>2</v>
      </c>
      <c r="O14" s="4">
        <v>2</v>
      </c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49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51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140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152</v>
      </c>
      <c r="J17" s="3" t="s">
        <v>34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141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153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142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154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22</v>
      </c>
      <c r="D22" s="5">
        <f t="shared" ref="D22:E22" si="2">SUM(D10:D21)</f>
        <v>4</v>
      </c>
      <c r="E22" s="5">
        <f t="shared" si="2"/>
        <v>0</v>
      </c>
      <c r="F22" s="5">
        <f>C22+(D22+E22)/2</f>
        <v>24</v>
      </c>
      <c r="G22" s="5">
        <f>SUM(G10:G21)</f>
        <v>30</v>
      </c>
      <c r="I22" s="3"/>
      <c r="J22" s="3"/>
      <c r="K22" s="5">
        <f>SUM(K10:K21)</f>
        <v>22</v>
      </c>
      <c r="L22" s="5">
        <f>SUM(L10:L21)</f>
        <v>4</v>
      </c>
      <c r="M22" s="5">
        <f>SUM(M10:M21)</f>
        <v>0</v>
      </c>
      <c r="N22" s="5">
        <f t="shared" si="1"/>
        <v>24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155</v>
      </c>
      <c r="B26" s="3" t="s">
        <v>156</v>
      </c>
      <c r="C26" s="4">
        <v>2</v>
      </c>
      <c r="D26" s="4">
        <v>4</v>
      </c>
      <c r="E26" s="4">
        <v>0</v>
      </c>
      <c r="F26" s="5">
        <f>C26+(D26+E26)/2</f>
        <v>4</v>
      </c>
      <c r="G26" s="4">
        <v>6</v>
      </c>
      <c r="I26" s="3" t="s">
        <v>164</v>
      </c>
      <c r="J26" s="3" t="s">
        <v>165</v>
      </c>
      <c r="K26" s="4">
        <v>2</v>
      </c>
      <c r="L26" s="4">
        <v>2</v>
      </c>
      <c r="M26" s="4">
        <v>0</v>
      </c>
      <c r="N26" s="5">
        <f>K26+(L26+M26)/2</f>
        <v>3</v>
      </c>
      <c r="O26" s="4">
        <v>4</v>
      </c>
    </row>
    <row r="27" spans="1:15" x14ac:dyDescent="0.25">
      <c r="A27" s="3" t="s">
        <v>157</v>
      </c>
      <c r="B27" s="3" t="s">
        <v>158</v>
      </c>
      <c r="C27" s="4">
        <v>2</v>
      </c>
      <c r="D27" s="4">
        <v>4</v>
      </c>
      <c r="E27" s="4">
        <v>0</v>
      </c>
      <c r="F27" s="5">
        <f t="shared" ref="F27:F37" si="3">C27+(D27+E27)/2</f>
        <v>4</v>
      </c>
      <c r="G27" s="4">
        <v>6</v>
      </c>
      <c r="I27" s="3" t="s">
        <v>166</v>
      </c>
      <c r="J27" s="3" t="s">
        <v>167</v>
      </c>
      <c r="K27" s="4">
        <v>2</v>
      </c>
      <c r="L27" s="4">
        <v>2</v>
      </c>
      <c r="M27" s="4">
        <v>0</v>
      </c>
      <c r="N27" s="5">
        <f t="shared" ref="N27:N37" si="4">K27+(L27+M27)/2</f>
        <v>3</v>
      </c>
      <c r="O27" s="4">
        <v>4</v>
      </c>
    </row>
    <row r="28" spans="1:15" x14ac:dyDescent="0.25">
      <c r="A28" s="3" t="s">
        <v>159</v>
      </c>
      <c r="B28" s="3" t="s">
        <v>160</v>
      </c>
      <c r="C28" s="4">
        <v>2</v>
      </c>
      <c r="D28" s="4">
        <v>0</v>
      </c>
      <c r="E28" s="4">
        <v>0</v>
      </c>
      <c r="F28" s="5">
        <f t="shared" si="3"/>
        <v>2</v>
      </c>
      <c r="G28" s="4">
        <v>4</v>
      </c>
      <c r="I28" s="3" t="s">
        <v>168</v>
      </c>
      <c r="J28" s="3" t="s">
        <v>169</v>
      </c>
      <c r="K28" s="4">
        <v>2</v>
      </c>
      <c r="L28" s="4">
        <v>0</v>
      </c>
      <c r="M28" s="4">
        <v>0</v>
      </c>
      <c r="N28" s="5">
        <f t="shared" si="4"/>
        <v>2</v>
      </c>
      <c r="O28" s="4">
        <v>2</v>
      </c>
    </row>
    <row r="29" spans="1:15" x14ac:dyDescent="0.25">
      <c r="A29" s="3" t="s">
        <v>161</v>
      </c>
      <c r="B29" s="3" t="s">
        <v>99</v>
      </c>
      <c r="C29" s="4">
        <v>2</v>
      </c>
      <c r="D29" s="4">
        <v>0</v>
      </c>
      <c r="E29" s="4">
        <v>0</v>
      </c>
      <c r="F29" s="5">
        <f t="shared" si="3"/>
        <v>2</v>
      </c>
      <c r="G29" s="4">
        <v>3</v>
      </c>
      <c r="I29" s="3" t="s">
        <v>170</v>
      </c>
      <c r="J29" s="3" t="s">
        <v>171</v>
      </c>
      <c r="K29" s="4">
        <v>2</v>
      </c>
      <c r="L29" s="4">
        <v>0</v>
      </c>
      <c r="M29" s="4">
        <v>0</v>
      </c>
      <c r="N29" s="5">
        <f t="shared" si="4"/>
        <v>2</v>
      </c>
      <c r="O29" s="4">
        <v>2</v>
      </c>
    </row>
    <row r="30" spans="1:15" x14ac:dyDescent="0.25">
      <c r="A30" s="3" t="s">
        <v>162</v>
      </c>
      <c r="B30" s="3" t="s">
        <v>163</v>
      </c>
      <c r="C30" s="4">
        <v>2</v>
      </c>
      <c r="D30" s="4">
        <v>2</v>
      </c>
      <c r="E30" s="4">
        <v>0</v>
      </c>
      <c r="F30" s="5">
        <f t="shared" si="3"/>
        <v>3</v>
      </c>
      <c r="G30" s="4">
        <v>5</v>
      </c>
      <c r="I30" s="3" t="s">
        <v>172</v>
      </c>
      <c r="J30" s="3" t="s">
        <v>173</v>
      </c>
      <c r="K30" s="4">
        <v>2</v>
      </c>
      <c r="L30" s="4">
        <v>4</v>
      </c>
      <c r="M30" s="4">
        <v>0</v>
      </c>
      <c r="N30" s="5">
        <f t="shared" si="4"/>
        <v>4</v>
      </c>
      <c r="O30" s="4">
        <v>4</v>
      </c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174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114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115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127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128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14</v>
      </c>
      <c r="D38" s="5">
        <f t="shared" ref="D38:E38" si="5">SUM(D26:D37)</f>
        <v>10</v>
      </c>
      <c r="E38" s="5">
        <f t="shared" si="5"/>
        <v>0</v>
      </c>
      <c r="F38" s="5">
        <f>SUM(F26:F37)</f>
        <v>19</v>
      </c>
      <c r="G38" s="5">
        <f>SUM(G26:G37)</f>
        <v>30</v>
      </c>
      <c r="I38" s="3"/>
      <c r="J38" s="3"/>
      <c r="K38" s="5">
        <f>SUM(K26:K37)</f>
        <v>14</v>
      </c>
      <c r="L38" s="5">
        <f t="shared" ref="L38:M38" si="6">SUM(L26:L37)</f>
        <v>8</v>
      </c>
      <c r="M38" s="5">
        <f t="shared" si="6"/>
        <v>0</v>
      </c>
      <c r="N38" s="5">
        <f>SUM(N26:N37)</f>
        <v>18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175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82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176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185</v>
      </c>
      <c r="J10" s="3" t="s">
        <v>186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3</v>
      </c>
    </row>
    <row r="11" spans="1:15" x14ac:dyDescent="0.25">
      <c r="A11" s="3" t="s">
        <v>177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187</v>
      </c>
      <c r="J11" s="3" t="s">
        <v>188</v>
      </c>
      <c r="K11" s="4">
        <v>2</v>
      </c>
      <c r="L11" s="4">
        <v>0</v>
      </c>
      <c r="M11" s="4">
        <v>0</v>
      </c>
      <c r="N11" s="5">
        <f t="shared" ref="N11:N22" si="1">K11+(L11+M11)/2</f>
        <v>2</v>
      </c>
      <c r="O11" s="4">
        <v>3</v>
      </c>
    </row>
    <row r="12" spans="1:15" x14ac:dyDescent="0.25">
      <c r="A12" s="3" t="s">
        <v>178</v>
      </c>
      <c r="B12" s="3" t="s">
        <v>40</v>
      </c>
      <c r="C12" s="4">
        <v>2</v>
      </c>
      <c r="D12" s="4">
        <v>0</v>
      </c>
      <c r="E12" s="4">
        <v>0</v>
      </c>
      <c r="F12" s="5">
        <f t="shared" si="0"/>
        <v>2</v>
      </c>
      <c r="G12" s="4">
        <v>3</v>
      </c>
      <c r="I12" s="3" t="s">
        <v>189</v>
      </c>
      <c r="J12" s="3" t="s">
        <v>190</v>
      </c>
      <c r="K12" s="4">
        <v>2</v>
      </c>
      <c r="L12" s="4">
        <v>0</v>
      </c>
      <c r="M12" s="4">
        <v>0</v>
      </c>
      <c r="N12" s="5">
        <f t="shared" si="1"/>
        <v>2</v>
      </c>
      <c r="O12" s="4">
        <v>3</v>
      </c>
    </row>
    <row r="13" spans="1:15" x14ac:dyDescent="0.25">
      <c r="A13" s="3" t="s">
        <v>179</v>
      </c>
      <c r="B13" s="3" t="s">
        <v>48</v>
      </c>
      <c r="C13" s="4">
        <v>2</v>
      </c>
      <c r="D13" s="4">
        <v>0</v>
      </c>
      <c r="E13" s="4">
        <v>0</v>
      </c>
      <c r="F13" s="5">
        <f t="shared" si="0"/>
        <v>2</v>
      </c>
      <c r="G13" s="4">
        <v>3</v>
      </c>
      <c r="I13" s="3" t="s">
        <v>191</v>
      </c>
      <c r="J13" s="3" t="s">
        <v>192</v>
      </c>
      <c r="K13" s="4">
        <v>2</v>
      </c>
      <c r="L13" s="4">
        <v>8</v>
      </c>
      <c r="M13" s="4">
        <v>0</v>
      </c>
      <c r="N13" s="5">
        <f t="shared" si="1"/>
        <v>6</v>
      </c>
      <c r="O13" s="4">
        <v>9</v>
      </c>
    </row>
    <row r="14" spans="1:15" x14ac:dyDescent="0.25">
      <c r="A14" s="3" t="s">
        <v>180</v>
      </c>
      <c r="B14" s="3" t="s">
        <v>181</v>
      </c>
      <c r="C14" s="4">
        <v>4</v>
      </c>
      <c r="D14" s="4">
        <v>0</v>
      </c>
      <c r="E14" s="4">
        <v>0</v>
      </c>
      <c r="F14" s="5">
        <f t="shared" si="0"/>
        <v>4</v>
      </c>
      <c r="G14" s="4">
        <v>9</v>
      </c>
      <c r="I14" s="3"/>
      <c r="J14" s="3" t="s">
        <v>193</v>
      </c>
      <c r="K14" s="4"/>
      <c r="L14" s="4"/>
      <c r="M14" s="4"/>
      <c r="N14" s="5">
        <f t="shared" si="1"/>
        <v>0</v>
      </c>
      <c r="O14" s="4"/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194</v>
      </c>
      <c r="J15" s="3" t="s">
        <v>195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49</v>
      </c>
      <c r="J16" s="3" t="s">
        <v>50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182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51</v>
      </c>
      <c r="J17" s="3" t="s">
        <v>52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3</v>
      </c>
    </row>
    <row r="18" spans="1:15" x14ac:dyDescent="0.25">
      <c r="A18" s="3" t="s">
        <v>183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196</v>
      </c>
      <c r="J18" s="3" t="s">
        <v>197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184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198</v>
      </c>
      <c r="J19" s="3" t="s">
        <v>55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 t="s">
        <v>199</v>
      </c>
      <c r="J20" s="3" t="s">
        <v>57</v>
      </c>
      <c r="K20" s="4">
        <v>2</v>
      </c>
      <c r="L20" s="4">
        <v>0</v>
      </c>
      <c r="M20" s="4">
        <v>0</v>
      </c>
      <c r="N20" s="5">
        <f t="shared" si="1"/>
        <v>2</v>
      </c>
      <c r="O20" s="4">
        <v>1</v>
      </c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22</v>
      </c>
      <c r="D22" s="5">
        <f t="shared" ref="D22:E22" si="2">SUM(D10:D21)</f>
        <v>0</v>
      </c>
      <c r="E22" s="5">
        <f t="shared" si="2"/>
        <v>0</v>
      </c>
      <c r="F22" s="5">
        <f>C22+(D22+E22)/2</f>
        <v>22</v>
      </c>
      <c r="G22" s="5">
        <f>SUM(G10:G21)</f>
        <v>30</v>
      </c>
      <c r="I22" s="3"/>
      <c r="J22" s="3"/>
      <c r="K22" s="5">
        <f>SUM(K10:K21)</f>
        <v>20</v>
      </c>
      <c r="L22" s="5">
        <f>SUM(L10:L21)</f>
        <v>8</v>
      </c>
      <c r="M22" s="5">
        <f>SUM(M10:M21)</f>
        <v>0</v>
      </c>
      <c r="N22" s="5">
        <f t="shared" si="1"/>
        <v>24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200</v>
      </c>
      <c r="B26" s="3" t="s">
        <v>201</v>
      </c>
      <c r="C26" s="4">
        <v>2</v>
      </c>
      <c r="D26" s="4">
        <v>0</v>
      </c>
      <c r="E26" s="4">
        <v>0</v>
      </c>
      <c r="F26" s="5">
        <f>C26+(D26+E26)/2</f>
        <v>2</v>
      </c>
      <c r="G26" s="4">
        <v>3</v>
      </c>
      <c r="I26" s="3" t="s">
        <v>208</v>
      </c>
      <c r="J26" s="3" t="s">
        <v>209</v>
      </c>
      <c r="K26" s="4">
        <v>2</v>
      </c>
      <c r="L26" s="4">
        <v>0</v>
      </c>
      <c r="M26" s="4">
        <v>0</v>
      </c>
      <c r="N26" s="5">
        <f>K26+(L26+M26)/2</f>
        <v>2</v>
      </c>
      <c r="O26" s="4">
        <v>3</v>
      </c>
    </row>
    <row r="27" spans="1:15" x14ac:dyDescent="0.25">
      <c r="A27" s="3" t="s">
        <v>202</v>
      </c>
      <c r="B27" s="3" t="s">
        <v>67</v>
      </c>
      <c r="C27" s="4">
        <v>2</v>
      </c>
      <c r="D27" s="4">
        <v>0</v>
      </c>
      <c r="E27" s="4">
        <v>0</v>
      </c>
      <c r="F27" s="5">
        <f t="shared" ref="F27:F37" si="3">C27+(D27+E27)/2</f>
        <v>2</v>
      </c>
      <c r="G27" s="4">
        <v>3</v>
      </c>
      <c r="I27" s="3" t="s">
        <v>210</v>
      </c>
      <c r="J27" s="3" t="s">
        <v>211</v>
      </c>
      <c r="K27" s="4">
        <v>2</v>
      </c>
      <c r="L27" s="4">
        <v>6</v>
      </c>
      <c r="M27" s="4">
        <v>0</v>
      </c>
      <c r="N27" s="5">
        <f t="shared" ref="N27:N37" si="4">K27+(L27+M27)/2</f>
        <v>5</v>
      </c>
      <c r="O27" s="4">
        <v>5</v>
      </c>
    </row>
    <row r="28" spans="1:15" x14ac:dyDescent="0.25">
      <c r="A28" s="3" t="s">
        <v>203</v>
      </c>
      <c r="B28" s="3" t="s">
        <v>59</v>
      </c>
      <c r="C28" s="4">
        <v>2</v>
      </c>
      <c r="D28" s="4">
        <v>0</v>
      </c>
      <c r="E28" s="4">
        <v>0</v>
      </c>
      <c r="F28" s="5">
        <f t="shared" si="3"/>
        <v>2</v>
      </c>
      <c r="G28" s="4">
        <v>3</v>
      </c>
      <c r="I28" s="3" t="s">
        <v>212</v>
      </c>
      <c r="J28" s="3" t="s">
        <v>192</v>
      </c>
      <c r="K28" s="4">
        <v>2</v>
      </c>
      <c r="L28" s="4">
        <v>6</v>
      </c>
      <c r="M28" s="4">
        <v>0</v>
      </c>
      <c r="N28" s="5">
        <f t="shared" si="4"/>
        <v>5</v>
      </c>
      <c r="O28" s="4">
        <v>6</v>
      </c>
    </row>
    <row r="29" spans="1:15" x14ac:dyDescent="0.25">
      <c r="A29" s="3" t="s">
        <v>204</v>
      </c>
      <c r="B29" s="3" t="s">
        <v>205</v>
      </c>
      <c r="C29" s="4">
        <v>2</v>
      </c>
      <c r="D29" s="4">
        <v>0</v>
      </c>
      <c r="E29" s="4">
        <v>0</v>
      </c>
      <c r="F29" s="5">
        <f t="shared" si="3"/>
        <v>2</v>
      </c>
      <c r="G29" s="4">
        <v>4</v>
      </c>
      <c r="I29" s="3"/>
      <c r="J29" s="3" t="s">
        <v>213</v>
      </c>
      <c r="K29" s="4"/>
      <c r="L29" s="4"/>
      <c r="M29" s="4"/>
      <c r="N29" s="5">
        <f t="shared" si="4"/>
        <v>0</v>
      </c>
      <c r="O29" s="4"/>
    </row>
    <row r="30" spans="1:15" x14ac:dyDescent="0.25">
      <c r="A30" s="3" t="s">
        <v>206</v>
      </c>
      <c r="B30" s="3" t="s">
        <v>192</v>
      </c>
      <c r="C30" s="4">
        <v>2</v>
      </c>
      <c r="D30" s="4">
        <v>8</v>
      </c>
      <c r="E30" s="4">
        <v>0</v>
      </c>
      <c r="F30" s="5">
        <f t="shared" si="3"/>
        <v>6</v>
      </c>
      <c r="G30" s="4">
        <v>11</v>
      </c>
      <c r="I30" s="3" t="s">
        <v>214</v>
      </c>
      <c r="J30" s="3" t="s">
        <v>151</v>
      </c>
      <c r="K30" s="4">
        <v>2</v>
      </c>
      <c r="L30" s="4">
        <v>0</v>
      </c>
      <c r="M30" s="4">
        <v>0</v>
      </c>
      <c r="N30" s="5">
        <f t="shared" si="4"/>
        <v>2</v>
      </c>
      <c r="O30" s="4">
        <v>2</v>
      </c>
    </row>
    <row r="31" spans="1:15" x14ac:dyDescent="0.25">
      <c r="A31" s="3"/>
      <c r="B31" s="3" t="s">
        <v>207</v>
      </c>
      <c r="C31" s="4"/>
      <c r="D31" s="4"/>
      <c r="E31" s="4"/>
      <c r="F31" s="5">
        <f t="shared" si="3"/>
        <v>0</v>
      </c>
      <c r="G31" s="4"/>
      <c r="I31" s="3" t="s">
        <v>215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114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115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216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127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14</v>
      </c>
      <c r="D38" s="5">
        <f t="shared" ref="D38:E38" si="5">SUM(D26:D37)</f>
        <v>8</v>
      </c>
      <c r="E38" s="5">
        <f t="shared" si="5"/>
        <v>0</v>
      </c>
      <c r="F38" s="5">
        <f>SUM(F26:F37)</f>
        <v>18</v>
      </c>
      <c r="G38" s="5">
        <f>SUM(G26:G37)</f>
        <v>30</v>
      </c>
      <c r="I38" s="3"/>
      <c r="J38" s="3"/>
      <c r="K38" s="5">
        <f>SUM(K26:K37)</f>
        <v>12</v>
      </c>
      <c r="L38" s="5">
        <f t="shared" ref="L38:M38" si="6">SUM(L26:L37)</f>
        <v>12</v>
      </c>
      <c r="M38" s="5">
        <f t="shared" si="6"/>
        <v>0</v>
      </c>
      <c r="N38" s="5">
        <f>SUM(N26:N37)</f>
        <v>18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217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85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218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228</v>
      </c>
      <c r="J10" s="3" t="s">
        <v>229</v>
      </c>
      <c r="K10" s="4">
        <v>2</v>
      </c>
      <c r="L10" s="4">
        <v>6</v>
      </c>
      <c r="M10" s="4">
        <v>0</v>
      </c>
      <c r="N10" s="5">
        <f>K10+(L10+M10)/2</f>
        <v>5</v>
      </c>
      <c r="O10" s="4">
        <v>10</v>
      </c>
    </row>
    <row r="11" spans="1:15" x14ac:dyDescent="0.25">
      <c r="A11" s="3" t="s">
        <v>219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230</v>
      </c>
      <c r="J11" s="3" t="s">
        <v>231</v>
      </c>
      <c r="K11" s="4">
        <v>2</v>
      </c>
      <c r="L11" s="4">
        <v>0</v>
      </c>
      <c r="M11" s="4">
        <v>0</v>
      </c>
      <c r="N11" s="5">
        <f t="shared" ref="N11:N22" si="1">K11+(L11+M11)/2</f>
        <v>2</v>
      </c>
      <c r="O11" s="4">
        <v>4</v>
      </c>
    </row>
    <row r="12" spans="1:15" x14ac:dyDescent="0.25">
      <c r="A12" s="3" t="s">
        <v>220</v>
      </c>
      <c r="B12" s="3" t="s">
        <v>221</v>
      </c>
      <c r="C12" s="4">
        <v>4</v>
      </c>
      <c r="D12" s="4">
        <v>0</v>
      </c>
      <c r="E12" s="4">
        <v>0</v>
      </c>
      <c r="F12" s="5">
        <f t="shared" si="0"/>
        <v>4</v>
      </c>
      <c r="G12" s="4">
        <v>4</v>
      </c>
      <c r="I12" s="3" t="s">
        <v>232</v>
      </c>
      <c r="J12" s="3" t="s">
        <v>233</v>
      </c>
      <c r="K12" s="4">
        <v>2</v>
      </c>
      <c r="L12" s="4">
        <v>0</v>
      </c>
      <c r="M12" s="4">
        <v>0</v>
      </c>
      <c r="N12" s="5">
        <f t="shared" si="1"/>
        <v>2</v>
      </c>
      <c r="O12" s="4">
        <v>4</v>
      </c>
    </row>
    <row r="13" spans="1:15" x14ac:dyDescent="0.25">
      <c r="A13" s="3" t="s">
        <v>222</v>
      </c>
      <c r="B13" s="3" t="s">
        <v>223</v>
      </c>
      <c r="C13" s="4">
        <v>2</v>
      </c>
      <c r="D13" s="4">
        <v>6</v>
      </c>
      <c r="E13" s="4">
        <v>0</v>
      </c>
      <c r="F13" s="5">
        <f t="shared" si="0"/>
        <v>5</v>
      </c>
      <c r="G13" s="4">
        <v>11</v>
      </c>
      <c r="I13" s="3" t="s">
        <v>234</v>
      </c>
      <c r="J13" s="3" t="s">
        <v>235</v>
      </c>
      <c r="K13" s="4">
        <v>2</v>
      </c>
      <c r="L13" s="4">
        <v>0</v>
      </c>
      <c r="M13" s="4">
        <v>0</v>
      </c>
      <c r="N13" s="5">
        <f t="shared" si="1"/>
        <v>2</v>
      </c>
      <c r="O13" s="4">
        <v>3</v>
      </c>
    </row>
    <row r="14" spans="1:15" x14ac:dyDescent="0.25">
      <c r="A14" s="3"/>
      <c r="B14" s="3"/>
      <c r="C14" s="4"/>
      <c r="D14" s="4"/>
      <c r="E14" s="4"/>
      <c r="F14" s="5">
        <f t="shared" si="0"/>
        <v>0</v>
      </c>
      <c r="G14" s="4"/>
      <c r="I14" s="3"/>
      <c r="J14" s="3"/>
      <c r="K14" s="4"/>
      <c r="L14" s="4"/>
      <c r="M14" s="4"/>
      <c r="N14" s="5">
        <f t="shared" si="1"/>
        <v>0</v>
      </c>
      <c r="O14" s="4"/>
    </row>
    <row r="15" spans="1:15" x14ac:dyDescent="0.25">
      <c r="A15" s="3" t="s">
        <v>224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100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29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49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225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236</v>
      </c>
      <c r="J17" s="3" t="s">
        <v>34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226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237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227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238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20</v>
      </c>
      <c r="D22" s="5">
        <f t="shared" ref="D22:E22" si="2">SUM(D10:D21)</f>
        <v>6</v>
      </c>
      <c r="E22" s="5">
        <f t="shared" si="2"/>
        <v>0</v>
      </c>
      <c r="F22" s="5">
        <f>C22+(D22+E22)/2</f>
        <v>23</v>
      </c>
      <c r="G22" s="5">
        <f>SUM(G10:G21)</f>
        <v>30</v>
      </c>
      <c r="I22" s="3"/>
      <c r="J22" s="3"/>
      <c r="K22" s="5">
        <f>SUM(K10:K21)</f>
        <v>18</v>
      </c>
      <c r="L22" s="5">
        <f>SUM(L10:L21)</f>
        <v>6</v>
      </c>
      <c r="M22" s="5">
        <f>SUM(M10:M21)</f>
        <v>0</v>
      </c>
      <c r="N22" s="5">
        <f t="shared" si="1"/>
        <v>21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239</v>
      </c>
      <c r="B26" s="3" t="s">
        <v>99</v>
      </c>
      <c r="C26" s="4">
        <v>2</v>
      </c>
      <c r="D26" s="4">
        <v>0</v>
      </c>
      <c r="E26" s="4">
        <v>0</v>
      </c>
      <c r="F26" s="5">
        <f>C26+(D26+E26)/2</f>
        <v>2</v>
      </c>
      <c r="G26" s="4">
        <v>2</v>
      </c>
      <c r="I26" s="3" t="s">
        <v>250</v>
      </c>
      <c r="J26" s="3" t="s">
        <v>251</v>
      </c>
      <c r="K26" s="4">
        <v>2</v>
      </c>
      <c r="L26" s="4">
        <v>4</v>
      </c>
      <c r="M26" s="4">
        <v>0</v>
      </c>
      <c r="N26" s="5">
        <f>K26+(L26+M26)/2</f>
        <v>4</v>
      </c>
      <c r="O26" s="4">
        <v>4</v>
      </c>
    </row>
    <row r="27" spans="1:15" x14ac:dyDescent="0.25">
      <c r="A27" s="3" t="s">
        <v>240</v>
      </c>
      <c r="B27" s="3" t="s">
        <v>241</v>
      </c>
      <c r="C27" s="4">
        <v>2</v>
      </c>
      <c r="D27" s="4">
        <v>4</v>
      </c>
      <c r="E27" s="4">
        <v>0</v>
      </c>
      <c r="F27" s="5">
        <f t="shared" ref="F27:F37" si="3">C27+(D27+E27)/2</f>
        <v>4</v>
      </c>
      <c r="G27" s="4">
        <v>5</v>
      </c>
      <c r="I27" s="3" t="s">
        <v>252</v>
      </c>
      <c r="J27" s="3" t="s">
        <v>253</v>
      </c>
      <c r="K27" s="4">
        <v>2</v>
      </c>
      <c r="L27" s="4">
        <v>2</v>
      </c>
      <c r="M27" s="4">
        <v>0</v>
      </c>
      <c r="N27" s="5">
        <f t="shared" ref="N27:N37" si="4">K27+(L27+M27)/2</f>
        <v>3</v>
      </c>
      <c r="O27" s="4">
        <v>4</v>
      </c>
    </row>
    <row r="28" spans="1:15" x14ac:dyDescent="0.25">
      <c r="A28" s="3" t="s">
        <v>242</v>
      </c>
      <c r="B28" s="3" t="s">
        <v>243</v>
      </c>
      <c r="C28" s="4">
        <v>2</v>
      </c>
      <c r="D28" s="4">
        <v>6</v>
      </c>
      <c r="E28" s="4">
        <v>0</v>
      </c>
      <c r="F28" s="5">
        <f t="shared" si="3"/>
        <v>5</v>
      </c>
      <c r="G28" s="4">
        <v>7</v>
      </c>
      <c r="I28" s="3" t="s">
        <v>254</v>
      </c>
      <c r="J28" s="3" t="s">
        <v>255</v>
      </c>
      <c r="K28" s="4">
        <v>2</v>
      </c>
      <c r="L28" s="4">
        <v>4</v>
      </c>
      <c r="M28" s="4">
        <v>0</v>
      </c>
      <c r="N28" s="5">
        <f t="shared" si="4"/>
        <v>4</v>
      </c>
      <c r="O28" s="4">
        <v>4</v>
      </c>
    </row>
    <row r="29" spans="1:15" x14ac:dyDescent="0.25">
      <c r="A29" s="3" t="s">
        <v>244</v>
      </c>
      <c r="B29" s="3" t="s">
        <v>245</v>
      </c>
      <c r="C29" s="4">
        <v>2</v>
      </c>
      <c r="D29" s="4">
        <v>6</v>
      </c>
      <c r="E29" s="4">
        <v>0</v>
      </c>
      <c r="F29" s="5">
        <f t="shared" si="3"/>
        <v>5</v>
      </c>
      <c r="G29" s="4">
        <v>7</v>
      </c>
      <c r="I29" s="3" t="s">
        <v>256</v>
      </c>
      <c r="J29" s="3" t="s">
        <v>257</v>
      </c>
      <c r="K29" s="4">
        <v>2</v>
      </c>
      <c r="L29" s="4">
        <v>4</v>
      </c>
      <c r="M29" s="4">
        <v>0</v>
      </c>
      <c r="N29" s="5">
        <f t="shared" si="4"/>
        <v>4</v>
      </c>
      <c r="O29" s="4">
        <v>4</v>
      </c>
    </row>
    <row r="30" spans="1:15" x14ac:dyDescent="0.25">
      <c r="A30" s="3" t="s">
        <v>246</v>
      </c>
      <c r="B30" s="3" t="s">
        <v>247</v>
      </c>
      <c r="C30" s="4">
        <v>2</v>
      </c>
      <c r="D30" s="4">
        <v>0</v>
      </c>
      <c r="E30" s="4">
        <v>0</v>
      </c>
      <c r="F30" s="5">
        <f t="shared" si="3"/>
        <v>2</v>
      </c>
      <c r="G30" s="4">
        <v>3</v>
      </c>
      <c r="I30" s="3" t="s">
        <v>258</v>
      </c>
      <c r="J30" s="3"/>
      <c r="K30" s="4"/>
      <c r="L30" s="4"/>
      <c r="M30" s="4"/>
      <c r="N30" s="5">
        <f t="shared" si="4"/>
        <v>0</v>
      </c>
      <c r="O30" s="4"/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259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248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249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260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261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14</v>
      </c>
      <c r="D38" s="5">
        <f t="shared" ref="D38:E38" si="5">SUM(D26:D37)</f>
        <v>16</v>
      </c>
      <c r="E38" s="5">
        <f t="shared" si="5"/>
        <v>0</v>
      </c>
      <c r="F38" s="5">
        <f>SUM(F26:F37)</f>
        <v>22</v>
      </c>
      <c r="G38" s="5">
        <f>SUM(G26:G37)</f>
        <v>30</v>
      </c>
      <c r="I38" s="3"/>
      <c r="J38" s="3"/>
      <c r="K38" s="5">
        <f>SUM(K26:K37)</f>
        <v>12</v>
      </c>
      <c r="L38" s="5">
        <f t="shared" ref="L38:M38" si="6">SUM(L26:L37)</f>
        <v>14</v>
      </c>
      <c r="M38" s="5">
        <f t="shared" si="6"/>
        <v>0</v>
      </c>
      <c r="N38" s="5">
        <f>SUM(N26:N37)</f>
        <v>19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272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90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262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273</v>
      </c>
      <c r="J10" s="3" t="s">
        <v>274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4</v>
      </c>
    </row>
    <row r="11" spans="1:15" x14ac:dyDescent="0.25">
      <c r="A11" s="3" t="s">
        <v>263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275</v>
      </c>
      <c r="J11" s="3" t="s">
        <v>276</v>
      </c>
      <c r="K11" s="4">
        <v>4</v>
      </c>
      <c r="L11" s="4">
        <v>4</v>
      </c>
      <c r="M11" s="4">
        <v>0</v>
      </c>
      <c r="N11" s="5">
        <f t="shared" ref="N11:N22" si="1">K11+(L11+M11)/2</f>
        <v>6</v>
      </c>
      <c r="O11" s="4">
        <v>8</v>
      </c>
    </row>
    <row r="12" spans="1:15" x14ac:dyDescent="0.25">
      <c r="A12" s="3" t="s">
        <v>264</v>
      </c>
      <c r="B12" s="3" t="s">
        <v>265</v>
      </c>
      <c r="C12" s="4">
        <v>4</v>
      </c>
      <c r="D12" s="4">
        <v>0</v>
      </c>
      <c r="E12" s="4">
        <v>0</v>
      </c>
      <c r="F12" s="5">
        <f t="shared" si="0"/>
        <v>4</v>
      </c>
      <c r="G12" s="4">
        <v>6</v>
      </c>
      <c r="I12" s="3" t="s">
        <v>277</v>
      </c>
      <c r="J12" s="3" t="s">
        <v>278</v>
      </c>
      <c r="K12" s="4">
        <v>2</v>
      </c>
      <c r="L12" s="4">
        <v>4</v>
      </c>
      <c r="M12" s="4">
        <v>0</v>
      </c>
      <c r="N12" s="5">
        <f t="shared" si="1"/>
        <v>4</v>
      </c>
      <c r="O12" s="4">
        <v>3</v>
      </c>
    </row>
    <row r="13" spans="1:15" x14ac:dyDescent="0.25">
      <c r="A13" s="3" t="s">
        <v>266</v>
      </c>
      <c r="B13" s="3" t="s">
        <v>40</v>
      </c>
      <c r="C13" s="4">
        <v>2</v>
      </c>
      <c r="D13" s="4">
        <v>0</v>
      </c>
      <c r="E13" s="4">
        <v>0</v>
      </c>
      <c r="F13" s="5">
        <f t="shared" si="0"/>
        <v>2</v>
      </c>
      <c r="G13" s="4">
        <v>3</v>
      </c>
      <c r="I13" s="3" t="s">
        <v>279</v>
      </c>
      <c r="J13" s="3" t="s">
        <v>280</v>
      </c>
      <c r="K13" s="4">
        <v>4</v>
      </c>
      <c r="L13" s="4">
        <v>4</v>
      </c>
      <c r="M13" s="4">
        <v>0</v>
      </c>
      <c r="N13" s="5">
        <f t="shared" si="1"/>
        <v>6</v>
      </c>
      <c r="O13" s="4">
        <v>6</v>
      </c>
    </row>
    <row r="14" spans="1:15" x14ac:dyDescent="0.25">
      <c r="A14" s="3" t="s">
        <v>267</v>
      </c>
      <c r="B14" s="3" t="s">
        <v>268</v>
      </c>
      <c r="C14" s="4">
        <v>4</v>
      </c>
      <c r="D14" s="4">
        <v>0</v>
      </c>
      <c r="E14" s="4">
        <v>0</v>
      </c>
      <c r="F14" s="5">
        <f t="shared" si="0"/>
        <v>4</v>
      </c>
      <c r="G14" s="4">
        <v>6</v>
      </c>
      <c r="I14" s="3"/>
      <c r="J14" s="3"/>
      <c r="K14" s="4"/>
      <c r="L14" s="4"/>
      <c r="M14" s="4"/>
      <c r="N14" s="5">
        <f t="shared" si="1"/>
        <v>0</v>
      </c>
      <c r="O14" s="4"/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100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49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269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281</v>
      </c>
      <c r="J17" s="3" t="s">
        <v>197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270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282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271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283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24</v>
      </c>
      <c r="D22" s="5">
        <f t="shared" ref="D22:E22" si="2">SUM(D10:D21)</f>
        <v>0</v>
      </c>
      <c r="E22" s="5">
        <f t="shared" si="2"/>
        <v>0</v>
      </c>
      <c r="F22" s="5">
        <f>C22+(D22+E22)/2</f>
        <v>24</v>
      </c>
      <c r="G22" s="5">
        <f>SUM(G10:G21)</f>
        <v>30</v>
      </c>
      <c r="I22" s="3"/>
      <c r="J22" s="3"/>
      <c r="K22" s="5">
        <f>SUM(K10:K21)</f>
        <v>22</v>
      </c>
      <c r="L22" s="5">
        <f>SUM(L10:L21)</f>
        <v>12</v>
      </c>
      <c r="M22" s="5">
        <f>SUM(M10:M21)</f>
        <v>0</v>
      </c>
      <c r="N22" s="5">
        <f t="shared" si="1"/>
        <v>28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/>
    </row>
    <row r="26" spans="1:15" x14ac:dyDescent="0.25">
      <c r="A26" s="3" t="s">
        <v>284</v>
      </c>
      <c r="B26" s="3" t="s">
        <v>285</v>
      </c>
      <c r="C26" s="4">
        <v>2</v>
      </c>
      <c r="D26" s="4">
        <v>8</v>
      </c>
      <c r="E26" s="4">
        <v>0</v>
      </c>
      <c r="F26" s="5">
        <f>C26+(D26+E26)/2</f>
        <v>6</v>
      </c>
      <c r="G26" s="4">
        <v>10</v>
      </c>
      <c r="I26" s="3" t="s">
        <v>291</v>
      </c>
      <c r="J26" s="3" t="s">
        <v>285</v>
      </c>
      <c r="K26" s="4">
        <v>2</v>
      </c>
      <c r="L26" s="4">
        <v>8</v>
      </c>
      <c r="M26" s="4">
        <v>0</v>
      </c>
      <c r="N26" s="5">
        <f>K26+(L26+M26)/2</f>
        <v>6</v>
      </c>
      <c r="O26" s="4">
        <v>8</v>
      </c>
    </row>
    <row r="27" spans="1:15" x14ac:dyDescent="0.25">
      <c r="A27" s="3" t="s">
        <v>286</v>
      </c>
      <c r="B27" s="3" t="s">
        <v>287</v>
      </c>
      <c r="C27" s="4">
        <v>4</v>
      </c>
      <c r="D27" s="4">
        <v>4</v>
      </c>
      <c r="E27" s="4">
        <v>0</v>
      </c>
      <c r="F27" s="5">
        <f t="shared" ref="F27:F37" si="3">C27+(D27+E27)/2</f>
        <v>6</v>
      </c>
      <c r="G27" s="4">
        <v>8</v>
      </c>
      <c r="I27" s="3" t="s">
        <v>292</v>
      </c>
      <c r="J27" s="3" t="s">
        <v>293</v>
      </c>
      <c r="K27" s="4">
        <v>2</v>
      </c>
      <c r="L27" s="4">
        <v>8</v>
      </c>
      <c r="M27" s="4">
        <v>0</v>
      </c>
      <c r="N27" s="5">
        <f t="shared" ref="N27:N37" si="4">K27+(L27+M27)/2</f>
        <v>6</v>
      </c>
      <c r="O27" s="4">
        <v>8</v>
      </c>
    </row>
    <row r="28" spans="1:15" x14ac:dyDescent="0.25">
      <c r="A28" s="3" t="s">
        <v>288</v>
      </c>
      <c r="B28" s="3" t="s">
        <v>289</v>
      </c>
      <c r="C28" s="4">
        <v>2</v>
      </c>
      <c r="D28" s="4">
        <v>4</v>
      </c>
      <c r="E28" s="4">
        <v>0</v>
      </c>
      <c r="F28" s="5">
        <f t="shared" si="3"/>
        <v>4</v>
      </c>
      <c r="G28" s="4">
        <v>3</v>
      </c>
      <c r="I28" s="3"/>
      <c r="J28" s="3"/>
      <c r="K28" s="4"/>
      <c r="L28" s="4"/>
      <c r="M28" s="4"/>
      <c r="N28" s="5">
        <f t="shared" si="4"/>
        <v>0</v>
      </c>
      <c r="O28" s="4"/>
    </row>
    <row r="29" spans="1:15" x14ac:dyDescent="0.25">
      <c r="A29" s="3" t="s">
        <v>290</v>
      </c>
      <c r="B29" s="3" t="s">
        <v>67</v>
      </c>
      <c r="C29" s="4">
        <v>2</v>
      </c>
      <c r="D29" s="4">
        <v>0</v>
      </c>
      <c r="E29" s="4">
        <v>0</v>
      </c>
      <c r="F29" s="5">
        <f t="shared" si="3"/>
        <v>2</v>
      </c>
      <c r="G29" s="4">
        <v>3</v>
      </c>
      <c r="I29" s="3"/>
      <c r="J29" s="3"/>
      <c r="K29" s="4"/>
      <c r="L29" s="4"/>
      <c r="M29" s="4"/>
      <c r="N29" s="5">
        <f t="shared" si="4"/>
        <v>0</v>
      </c>
      <c r="O29" s="4"/>
    </row>
    <row r="30" spans="1:15" x14ac:dyDescent="0.25">
      <c r="A30" s="3"/>
      <c r="B30" s="3"/>
      <c r="C30" s="4"/>
      <c r="D30" s="4"/>
      <c r="E30" s="4"/>
      <c r="F30" s="5">
        <f t="shared" si="3"/>
        <v>0</v>
      </c>
      <c r="G30" s="4"/>
      <c r="I30" s="3"/>
      <c r="J30" s="3"/>
      <c r="K30" s="4"/>
      <c r="L30" s="4"/>
      <c r="M30" s="4"/>
      <c r="N30" s="5">
        <f t="shared" si="4"/>
        <v>0</v>
      </c>
      <c r="O30" s="4"/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294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73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114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75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77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14</v>
      </c>
      <c r="D38" s="5">
        <f t="shared" ref="D38:E38" si="5">SUM(D26:D37)</f>
        <v>16</v>
      </c>
      <c r="E38" s="5">
        <f t="shared" si="5"/>
        <v>0</v>
      </c>
      <c r="F38" s="5">
        <f>SUM(F26:F37)</f>
        <v>22</v>
      </c>
      <c r="G38" s="5">
        <f>SUM(G26:G37)</f>
        <v>30</v>
      </c>
      <c r="I38" s="3"/>
      <c r="J38" s="3"/>
      <c r="K38" s="5">
        <f>SUM(K26:K37)</f>
        <v>8</v>
      </c>
      <c r="L38" s="5">
        <f t="shared" ref="L38:M38" si="6">SUM(L26:L37)</f>
        <v>16</v>
      </c>
      <c r="M38" s="5">
        <f t="shared" si="6"/>
        <v>0</v>
      </c>
      <c r="N38" s="5">
        <f>SUM(N26:N37)</f>
        <v>16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295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86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296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307</v>
      </c>
      <c r="J10" s="3" t="s">
        <v>308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3</v>
      </c>
    </row>
    <row r="11" spans="1:15" x14ac:dyDescent="0.25">
      <c r="A11" s="3" t="s">
        <v>297</v>
      </c>
      <c r="B11" s="3" t="s">
        <v>22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309</v>
      </c>
      <c r="J11" s="3" t="s">
        <v>310</v>
      </c>
      <c r="K11" s="4">
        <v>2</v>
      </c>
      <c r="L11" s="4">
        <v>0</v>
      </c>
      <c r="M11" s="4">
        <v>0</v>
      </c>
      <c r="N11" s="5">
        <f t="shared" ref="N11:N22" si="1">K11+(L11+M11)/2</f>
        <v>2</v>
      </c>
      <c r="O11" s="4">
        <v>3</v>
      </c>
    </row>
    <row r="12" spans="1:15" x14ac:dyDescent="0.25">
      <c r="A12" s="3" t="s">
        <v>298</v>
      </c>
      <c r="B12" s="3" t="s">
        <v>299</v>
      </c>
      <c r="C12" s="4">
        <v>2</v>
      </c>
      <c r="D12" s="4">
        <v>0</v>
      </c>
      <c r="E12" s="4">
        <v>0</v>
      </c>
      <c r="F12" s="5">
        <f t="shared" si="0"/>
        <v>2</v>
      </c>
      <c r="G12" s="4">
        <v>3</v>
      </c>
      <c r="I12" s="3" t="s">
        <v>311</v>
      </c>
      <c r="J12" s="3" t="s">
        <v>312</v>
      </c>
      <c r="K12" s="4">
        <v>4</v>
      </c>
      <c r="L12" s="4">
        <v>0</v>
      </c>
      <c r="M12" s="4">
        <v>0</v>
      </c>
      <c r="N12" s="5">
        <f t="shared" si="1"/>
        <v>4</v>
      </c>
      <c r="O12" s="4">
        <v>4</v>
      </c>
    </row>
    <row r="13" spans="1:15" x14ac:dyDescent="0.25">
      <c r="A13" s="3" t="s">
        <v>300</v>
      </c>
      <c r="B13" s="3" t="s">
        <v>301</v>
      </c>
      <c r="C13" s="4">
        <v>2</v>
      </c>
      <c r="D13" s="4">
        <v>0</v>
      </c>
      <c r="E13" s="4">
        <v>0</v>
      </c>
      <c r="F13" s="5">
        <f t="shared" si="0"/>
        <v>2</v>
      </c>
      <c r="G13" s="4">
        <v>3</v>
      </c>
      <c r="I13" s="3"/>
      <c r="J13" s="3" t="s">
        <v>313</v>
      </c>
      <c r="K13" s="4"/>
      <c r="L13" s="4"/>
      <c r="M13" s="4"/>
      <c r="N13" s="5">
        <f t="shared" si="1"/>
        <v>0</v>
      </c>
      <c r="O13" s="4"/>
    </row>
    <row r="14" spans="1:15" x14ac:dyDescent="0.25">
      <c r="A14" s="3" t="s">
        <v>302</v>
      </c>
      <c r="B14" s="3" t="s">
        <v>303</v>
      </c>
      <c r="C14" s="4">
        <v>4</v>
      </c>
      <c r="D14" s="4">
        <v>6</v>
      </c>
      <c r="E14" s="4">
        <v>0</v>
      </c>
      <c r="F14" s="5">
        <f t="shared" si="0"/>
        <v>7</v>
      </c>
      <c r="G14" s="4">
        <v>9</v>
      </c>
      <c r="I14" s="3" t="s">
        <v>314</v>
      </c>
      <c r="J14" s="3" t="s">
        <v>315</v>
      </c>
      <c r="K14" s="4">
        <v>4</v>
      </c>
      <c r="L14" s="4">
        <v>8</v>
      </c>
      <c r="M14" s="4">
        <v>0</v>
      </c>
      <c r="N14" s="5">
        <f t="shared" si="1"/>
        <v>8</v>
      </c>
      <c r="O14" s="4">
        <v>11</v>
      </c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/>
      <c r="J15" s="3"/>
      <c r="K15" s="4"/>
      <c r="L15" s="4"/>
      <c r="M15" s="4"/>
      <c r="N15" s="5">
        <f t="shared" si="1"/>
        <v>0</v>
      </c>
      <c r="O15" s="4"/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100</v>
      </c>
      <c r="J16" s="3" t="s">
        <v>50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304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49</v>
      </c>
      <c r="J17" s="3" t="s">
        <v>52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3</v>
      </c>
    </row>
    <row r="18" spans="1:15" x14ac:dyDescent="0.25">
      <c r="A18" s="3" t="s">
        <v>305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316</v>
      </c>
      <c r="J18" s="3" t="s">
        <v>34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306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317</v>
      </c>
      <c r="J19" s="3" t="s">
        <v>55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 t="s">
        <v>318</v>
      </c>
      <c r="J20" s="3" t="s">
        <v>57</v>
      </c>
      <c r="K20" s="4">
        <v>2</v>
      </c>
      <c r="L20" s="4">
        <v>0</v>
      </c>
      <c r="M20" s="4">
        <v>0</v>
      </c>
      <c r="N20" s="5">
        <f t="shared" si="1"/>
        <v>2</v>
      </c>
      <c r="O20" s="4">
        <v>1</v>
      </c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22</v>
      </c>
      <c r="D22" s="5">
        <f t="shared" ref="D22:E22" si="2">SUM(D10:D21)</f>
        <v>6</v>
      </c>
      <c r="E22" s="5">
        <f t="shared" si="2"/>
        <v>0</v>
      </c>
      <c r="F22" s="5">
        <f>C22+(D22+E22)/2</f>
        <v>25</v>
      </c>
      <c r="G22" s="5">
        <f>SUM(G10:G21)</f>
        <v>30</v>
      </c>
      <c r="I22" s="3"/>
      <c r="J22" s="3"/>
      <c r="K22" s="5">
        <f>SUM(K10:K21)</f>
        <v>22</v>
      </c>
      <c r="L22" s="5">
        <f>SUM(L10:L21)</f>
        <v>8</v>
      </c>
      <c r="M22" s="5">
        <f>SUM(M10:M21)</f>
        <v>0</v>
      </c>
      <c r="N22" s="5">
        <f t="shared" si="1"/>
        <v>26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319</v>
      </c>
      <c r="B26" s="3" t="s">
        <v>320</v>
      </c>
      <c r="C26" s="4">
        <v>2</v>
      </c>
      <c r="D26" s="4">
        <v>4</v>
      </c>
      <c r="E26" s="4">
        <v>0</v>
      </c>
      <c r="F26" s="5">
        <f>C26+(D26+E26)/2</f>
        <v>4</v>
      </c>
      <c r="G26" s="4">
        <v>10</v>
      </c>
      <c r="I26" s="3" t="s">
        <v>324</v>
      </c>
      <c r="J26" s="3" t="s">
        <v>325</v>
      </c>
      <c r="K26" s="4">
        <v>2</v>
      </c>
      <c r="L26" s="4">
        <v>2</v>
      </c>
      <c r="M26" s="4">
        <v>0</v>
      </c>
      <c r="N26" s="5">
        <f>K26+(L26+M26)/2</f>
        <v>3</v>
      </c>
      <c r="O26" s="4">
        <v>4</v>
      </c>
    </row>
    <row r="27" spans="1:15" x14ac:dyDescent="0.25">
      <c r="A27" s="3" t="s">
        <v>321</v>
      </c>
      <c r="B27" s="3" t="s">
        <v>322</v>
      </c>
      <c r="C27" s="4">
        <v>4</v>
      </c>
      <c r="D27" s="4">
        <v>8</v>
      </c>
      <c r="E27" s="4">
        <v>0</v>
      </c>
      <c r="F27" s="5">
        <f t="shared" ref="F27:F37" si="3">C27+(D27+E27)/2</f>
        <v>8</v>
      </c>
      <c r="G27" s="4">
        <v>14</v>
      </c>
      <c r="I27" s="3" t="s">
        <v>326</v>
      </c>
      <c r="J27" s="3" t="s">
        <v>327</v>
      </c>
      <c r="K27" s="4">
        <v>2</v>
      </c>
      <c r="L27" s="4">
        <v>12</v>
      </c>
      <c r="M27" s="4">
        <v>0</v>
      </c>
      <c r="N27" s="5">
        <f t="shared" ref="N27:N37" si="4">K27+(L27+M27)/2</f>
        <v>8</v>
      </c>
      <c r="O27" s="4">
        <v>8</v>
      </c>
    </row>
    <row r="28" spans="1:15" x14ac:dyDescent="0.25">
      <c r="A28" s="3"/>
      <c r="B28" s="3"/>
      <c r="C28" s="4"/>
      <c r="D28" s="4"/>
      <c r="E28" s="4"/>
      <c r="F28" s="5">
        <f t="shared" si="3"/>
        <v>0</v>
      </c>
      <c r="G28" s="4"/>
      <c r="I28" s="3" t="s">
        <v>328</v>
      </c>
      <c r="J28" s="3" t="s">
        <v>329</v>
      </c>
      <c r="K28" s="4">
        <v>2</v>
      </c>
      <c r="L28" s="4">
        <v>4</v>
      </c>
      <c r="M28" s="4">
        <v>0</v>
      </c>
      <c r="N28" s="5">
        <f t="shared" si="4"/>
        <v>4</v>
      </c>
      <c r="O28" s="4">
        <v>4</v>
      </c>
    </row>
    <row r="29" spans="1:15" x14ac:dyDescent="0.25">
      <c r="A29" s="3"/>
      <c r="B29" s="3"/>
      <c r="C29" s="4"/>
      <c r="D29" s="4"/>
      <c r="E29" s="4"/>
      <c r="F29" s="5">
        <f t="shared" si="3"/>
        <v>0</v>
      </c>
      <c r="G29" s="4"/>
      <c r="I29" s="3"/>
      <c r="J29" s="3"/>
      <c r="K29" s="4"/>
      <c r="L29" s="4"/>
      <c r="M29" s="4"/>
      <c r="N29" s="5">
        <f t="shared" si="4"/>
        <v>0</v>
      </c>
      <c r="O29" s="4"/>
    </row>
    <row r="30" spans="1:15" x14ac:dyDescent="0.25">
      <c r="A30" s="3"/>
      <c r="B30" s="3"/>
      <c r="C30" s="4"/>
      <c r="D30" s="4"/>
      <c r="E30" s="4"/>
      <c r="F30" s="5">
        <f t="shared" si="3"/>
        <v>0</v>
      </c>
      <c r="G30" s="4"/>
      <c r="I30" s="3"/>
      <c r="J30" s="3"/>
      <c r="K30" s="4"/>
      <c r="L30" s="4"/>
      <c r="M30" s="4"/>
      <c r="N30" s="5">
        <f t="shared" si="4"/>
        <v>0</v>
      </c>
      <c r="O30" s="4"/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330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323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71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77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216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10</v>
      </c>
      <c r="D38" s="5">
        <f t="shared" ref="D38:E38" si="5">SUM(D26:D37)</f>
        <v>12</v>
      </c>
      <c r="E38" s="5">
        <f t="shared" si="5"/>
        <v>0</v>
      </c>
      <c r="F38" s="5">
        <f>SUM(F26:F37)</f>
        <v>16</v>
      </c>
      <c r="G38" s="5">
        <f>SUM(G26:G37)</f>
        <v>30</v>
      </c>
      <c r="I38" s="3"/>
      <c r="J38" s="3"/>
      <c r="K38" s="5">
        <f>SUM(K26:K37)</f>
        <v>10</v>
      </c>
      <c r="L38" s="5">
        <f t="shared" ref="L38:M38" si="6">SUM(L26:L37)</f>
        <v>18</v>
      </c>
      <c r="M38" s="5">
        <f t="shared" si="6"/>
        <v>0</v>
      </c>
      <c r="N38" s="5">
        <f>SUM(N26:N37)</f>
        <v>19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130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331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87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296</v>
      </c>
      <c r="B10" s="3" t="s">
        <v>20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3</v>
      </c>
      <c r="I10" s="3" t="s">
        <v>307</v>
      </c>
      <c r="J10" s="3" t="s">
        <v>336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3</v>
      </c>
    </row>
    <row r="11" spans="1:15" x14ac:dyDescent="0.25">
      <c r="A11" s="3" t="s">
        <v>297</v>
      </c>
      <c r="B11" s="3" t="s">
        <v>332</v>
      </c>
      <c r="C11" s="4">
        <v>4</v>
      </c>
      <c r="D11" s="4">
        <v>0</v>
      </c>
      <c r="E11" s="4">
        <v>0</v>
      </c>
      <c r="F11" s="5">
        <f t="shared" ref="F11:F21" si="0">C11+(D11+E11)/2</f>
        <v>4</v>
      </c>
      <c r="G11" s="4">
        <v>4</v>
      </c>
      <c r="I11" s="3" t="s">
        <v>309</v>
      </c>
      <c r="J11" s="3" t="s">
        <v>337</v>
      </c>
      <c r="K11" s="4">
        <v>2</v>
      </c>
      <c r="L11" s="4">
        <v>2</v>
      </c>
      <c r="M11" s="4">
        <v>0</v>
      </c>
      <c r="N11" s="5">
        <f t="shared" ref="N11:N22" si="1">K11+(L11+M11)/2</f>
        <v>3</v>
      </c>
      <c r="O11" s="4">
        <v>5</v>
      </c>
    </row>
    <row r="12" spans="1:15" x14ac:dyDescent="0.25">
      <c r="A12" s="3" t="s">
        <v>298</v>
      </c>
      <c r="B12" s="3" t="s">
        <v>333</v>
      </c>
      <c r="C12" s="4">
        <v>2</v>
      </c>
      <c r="D12" s="4">
        <v>6</v>
      </c>
      <c r="E12" s="4">
        <v>0</v>
      </c>
      <c r="F12" s="5">
        <f t="shared" si="0"/>
        <v>5</v>
      </c>
      <c r="G12" s="4">
        <v>6</v>
      </c>
      <c r="I12" s="3" t="s">
        <v>311</v>
      </c>
      <c r="J12" s="3" t="s">
        <v>338</v>
      </c>
      <c r="K12" s="4">
        <v>2</v>
      </c>
      <c r="L12" s="4">
        <v>2</v>
      </c>
      <c r="M12" s="4">
        <v>0</v>
      </c>
      <c r="N12" s="5">
        <f t="shared" si="1"/>
        <v>3</v>
      </c>
      <c r="O12" s="4">
        <v>5</v>
      </c>
    </row>
    <row r="13" spans="1:15" x14ac:dyDescent="0.25">
      <c r="A13" s="3" t="s">
        <v>300</v>
      </c>
      <c r="B13" s="3" t="s">
        <v>334</v>
      </c>
      <c r="C13" s="4">
        <v>2</v>
      </c>
      <c r="D13" s="4">
        <v>2</v>
      </c>
      <c r="E13" s="4">
        <v>0</v>
      </c>
      <c r="F13" s="5">
        <f t="shared" si="0"/>
        <v>3</v>
      </c>
      <c r="G13" s="4">
        <v>5</v>
      </c>
      <c r="I13" s="3" t="s">
        <v>314</v>
      </c>
      <c r="J13" s="3" t="s">
        <v>186</v>
      </c>
      <c r="K13" s="4">
        <v>4</v>
      </c>
      <c r="L13" s="4">
        <v>0</v>
      </c>
      <c r="M13" s="4">
        <v>0</v>
      </c>
      <c r="N13" s="5">
        <f t="shared" si="1"/>
        <v>4</v>
      </c>
      <c r="O13" s="4">
        <v>3</v>
      </c>
    </row>
    <row r="14" spans="1:15" x14ac:dyDescent="0.25">
      <c r="A14" s="3" t="s">
        <v>302</v>
      </c>
      <c r="B14" s="3" t="s">
        <v>335</v>
      </c>
      <c r="C14" s="4">
        <v>2</v>
      </c>
      <c r="D14" s="4">
        <v>0</v>
      </c>
      <c r="E14" s="4">
        <v>0</v>
      </c>
      <c r="F14" s="5">
        <f t="shared" si="0"/>
        <v>2</v>
      </c>
      <c r="G14" s="4">
        <v>3</v>
      </c>
      <c r="I14" s="3" t="s">
        <v>339</v>
      </c>
      <c r="J14" s="3" t="s">
        <v>340</v>
      </c>
      <c r="K14" s="4">
        <v>2</v>
      </c>
      <c r="L14" s="4">
        <v>2</v>
      </c>
      <c r="M14" s="4">
        <v>0</v>
      </c>
      <c r="N14" s="5">
        <f t="shared" si="1"/>
        <v>3</v>
      </c>
      <c r="O14" s="4">
        <v>5</v>
      </c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49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51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304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317</v>
      </c>
      <c r="J17" s="3" t="s">
        <v>197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305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318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306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341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22</v>
      </c>
      <c r="D22" s="5">
        <f t="shared" ref="D22:E22" si="2">SUM(D10:D21)</f>
        <v>8</v>
      </c>
      <c r="E22" s="5">
        <f t="shared" si="2"/>
        <v>0</v>
      </c>
      <c r="F22" s="5">
        <f>C22+(D22+E22)/2</f>
        <v>26</v>
      </c>
      <c r="G22" s="5">
        <f>SUM(G10:G21)</f>
        <v>30</v>
      </c>
      <c r="I22" s="3"/>
      <c r="J22" s="3"/>
      <c r="K22" s="5">
        <f>SUM(K10:K21)</f>
        <v>22</v>
      </c>
      <c r="L22" s="5">
        <f>SUM(L10:L21)</f>
        <v>6</v>
      </c>
      <c r="M22" s="5">
        <f>SUM(M10:M21)</f>
        <v>0</v>
      </c>
      <c r="N22" s="5">
        <f t="shared" si="1"/>
        <v>25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319</v>
      </c>
      <c r="B26" s="3" t="s">
        <v>342</v>
      </c>
      <c r="C26" s="4">
        <v>2</v>
      </c>
      <c r="D26" s="4">
        <v>2</v>
      </c>
      <c r="E26" s="4">
        <v>0</v>
      </c>
      <c r="F26" s="5">
        <f>C26+(D26+E26)/2</f>
        <v>3</v>
      </c>
      <c r="G26" s="4">
        <v>4</v>
      </c>
      <c r="I26" s="3" t="s">
        <v>324</v>
      </c>
      <c r="J26" s="3" t="s">
        <v>350</v>
      </c>
      <c r="K26" s="4">
        <v>2</v>
      </c>
      <c r="L26" s="4">
        <v>2</v>
      </c>
      <c r="M26" s="4">
        <v>0</v>
      </c>
      <c r="N26" s="5">
        <f>K26+(L26+M26)/2</f>
        <v>3</v>
      </c>
      <c r="O26" s="4">
        <v>4</v>
      </c>
    </row>
    <row r="27" spans="1:15" x14ac:dyDescent="0.25">
      <c r="A27" s="3" t="s">
        <v>321</v>
      </c>
      <c r="B27" s="3" t="s">
        <v>343</v>
      </c>
      <c r="C27" s="4">
        <v>2</v>
      </c>
      <c r="D27" s="4">
        <v>2</v>
      </c>
      <c r="E27" s="4">
        <v>0</v>
      </c>
      <c r="F27" s="5">
        <f t="shared" ref="F27:F37" si="3">C27+(D27+E27)/2</f>
        <v>3</v>
      </c>
      <c r="G27" s="4">
        <v>3</v>
      </c>
      <c r="I27" s="3" t="s">
        <v>326</v>
      </c>
      <c r="J27" s="3" t="s">
        <v>351</v>
      </c>
      <c r="K27" s="4">
        <v>2</v>
      </c>
      <c r="L27" s="4">
        <v>8</v>
      </c>
      <c r="M27" s="4">
        <v>0</v>
      </c>
      <c r="N27" s="5">
        <f t="shared" ref="N27:N37" si="4">K27+(L27+M27)/2</f>
        <v>6</v>
      </c>
      <c r="O27" s="4">
        <v>12</v>
      </c>
    </row>
    <row r="28" spans="1:15" x14ac:dyDescent="0.25">
      <c r="A28" s="3" t="s">
        <v>344</v>
      </c>
      <c r="B28" s="3" t="s">
        <v>345</v>
      </c>
      <c r="C28" s="4">
        <v>2</v>
      </c>
      <c r="D28" s="4">
        <v>2</v>
      </c>
      <c r="E28" s="4">
        <v>0</v>
      </c>
      <c r="F28" s="5">
        <f t="shared" si="3"/>
        <v>3</v>
      </c>
      <c r="G28" s="4">
        <v>5</v>
      </c>
      <c r="I28" s="3"/>
      <c r="J28" s="3"/>
      <c r="K28" s="4"/>
      <c r="L28" s="4"/>
      <c r="M28" s="4"/>
      <c r="N28" s="5">
        <f t="shared" si="4"/>
        <v>0</v>
      </c>
      <c r="O28" s="4"/>
    </row>
    <row r="29" spans="1:15" x14ac:dyDescent="0.25">
      <c r="A29" s="3" t="s">
        <v>346</v>
      </c>
      <c r="B29" s="3" t="s">
        <v>347</v>
      </c>
      <c r="C29" s="4">
        <v>2</v>
      </c>
      <c r="D29" s="4">
        <v>8</v>
      </c>
      <c r="E29" s="4">
        <v>0</v>
      </c>
      <c r="F29" s="5">
        <f t="shared" si="3"/>
        <v>6</v>
      </c>
      <c r="G29" s="4">
        <v>8</v>
      </c>
      <c r="I29" s="3"/>
      <c r="J29" s="3"/>
      <c r="K29" s="4"/>
      <c r="L29" s="4"/>
      <c r="M29" s="4"/>
      <c r="N29" s="5">
        <f t="shared" si="4"/>
        <v>0</v>
      </c>
      <c r="O29" s="4"/>
    </row>
    <row r="30" spans="1:15" x14ac:dyDescent="0.25">
      <c r="A30" s="3" t="s">
        <v>348</v>
      </c>
      <c r="B30" s="3" t="s">
        <v>349</v>
      </c>
      <c r="C30" s="4">
        <v>2</v>
      </c>
      <c r="D30" s="4">
        <v>4</v>
      </c>
      <c r="E30" s="4">
        <v>0</v>
      </c>
      <c r="F30" s="5">
        <f t="shared" si="3"/>
        <v>4</v>
      </c>
      <c r="G30" s="4">
        <v>4</v>
      </c>
      <c r="I30" s="3"/>
      <c r="J30" s="3"/>
      <c r="K30" s="4"/>
      <c r="L30" s="4"/>
      <c r="M30" s="4"/>
      <c r="N30" s="5">
        <f t="shared" si="4"/>
        <v>0</v>
      </c>
      <c r="O30" s="4"/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328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114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115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75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77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14</v>
      </c>
      <c r="D38" s="5">
        <f t="shared" ref="D38:E38" si="5">SUM(D26:D37)</f>
        <v>18</v>
      </c>
      <c r="E38" s="5">
        <f t="shared" si="5"/>
        <v>0</v>
      </c>
      <c r="F38" s="5">
        <f>SUM(F26:F37)</f>
        <v>23</v>
      </c>
      <c r="G38" s="5">
        <f>SUM(G26:G37)</f>
        <v>30</v>
      </c>
      <c r="I38" s="3"/>
      <c r="J38" s="3"/>
      <c r="K38" s="5">
        <f>SUM(K26:K37)</f>
        <v>8</v>
      </c>
      <c r="L38" s="5">
        <f t="shared" ref="L38:M38" si="6">SUM(L26:L37)</f>
        <v>10</v>
      </c>
      <c r="M38" s="5">
        <f t="shared" si="6"/>
        <v>0</v>
      </c>
      <c r="N38" s="5">
        <f>SUM(N26:N37)</f>
        <v>13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A8" sqref="A8:G8"/>
    </sheetView>
  </sheetViews>
  <sheetFormatPr defaultRowHeight="15" x14ac:dyDescent="0.25"/>
  <cols>
    <col min="1" max="1" width="7.5703125" style="1" bestFit="1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7.5703125" style="1" bestFit="1" customWidth="1"/>
    <col min="10" max="10" width="37" style="1" bestFit="1" customWidth="1"/>
    <col min="11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352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 t="s">
        <v>353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5.75" customHeight="1" x14ac:dyDescent="0.25">
      <c r="A5" s="17" t="s">
        <v>15</v>
      </c>
      <c r="B5" s="18"/>
      <c r="C5" s="19">
        <f>F22+N22+F38+N38</f>
        <v>80</v>
      </c>
      <c r="D5" s="19"/>
      <c r="E5" s="20" t="s">
        <v>14</v>
      </c>
      <c r="F5" s="20"/>
      <c r="G5" s="7">
        <f>G22+O22+G38+O38</f>
        <v>120</v>
      </c>
      <c r="H5" s="21" t="s">
        <v>16</v>
      </c>
      <c r="I5" s="21"/>
      <c r="J5" s="21"/>
      <c r="K5" s="21"/>
      <c r="L5" s="21"/>
      <c r="M5" s="21"/>
      <c r="N5" s="21"/>
      <c r="O5" s="22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5" t="s">
        <v>7</v>
      </c>
      <c r="B8" s="15"/>
      <c r="C8" s="15"/>
      <c r="D8" s="15"/>
      <c r="E8" s="15"/>
      <c r="F8" s="15"/>
      <c r="G8" s="15"/>
      <c r="H8" s="8"/>
      <c r="I8" s="15" t="s">
        <v>8</v>
      </c>
      <c r="J8" s="15"/>
      <c r="K8" s="15"/>
      <c r="L8" s="15"/>
      <c r="M8" s="15"/>
      <c r="N8" s="15"/>
      <c r="O8" s="15"/>
    </row>
    <row r="9" spans="1:15" x14ac:dyDescent="0.25">
      <c r="A9" s="9" t="s">
        <v>1</v>
      </c>
      <c r="B9" s="9" t="s">
        <v>0</v>
      </c>
      <c r="C9" s="12" t="s">
        <v>2</v>
      </c>
      <c r="D9" s="12" t="s">
        <v>3</v>
      </c>
      <c r="E9" s="12" t="s">
        <v>4</v>
      </c>
      <c r="F9" s="10" t="s">
        <v>5</v>
      </c>
      <c r="G9" s="12" t="s">
        <v>6</v>
      </c>
      <c r="H9" s="8"/>
      <c r="I9" s="9" t="s">
        <v>1</v>
      </c>
      <c r="J9" s="9" t="s">
        <v>0</v>
      </c>
      <c r="K9" s="12" t="s">
        <v>2</v>
      </c>
      <c r="L9" s="12" t="s">
        <v>3</v>
      </c>
      <c r="M9" s="12" t="s">
        <v>4</v>
      </c>
      <c r="N9" s="10" t="s">
        <v>5</v>
      </c>
      <c r="O9" s="12" t="s">
        <v>6</v>
      </c>
    </row>
    <row r="10" spans="1:15" x14ac:dyDescent="0.25">
      <c r="A10" s="3" t="s">
        <v>354</v>
      </c>
      <c r="B10" s="3" t="s">
        <v>355</v>
      </c>
      <c r="C10" s="4">
        <v>2</v>
      </c>
      <c r="D10" s="4">
        <v>0</v>
      </c>
      <c r="E10" s="4">
        <v>0</v>
      </c>
      <c r="F10" s="5">
        <f>C10+(D10+E10)/2</f>
        <v>2</v>
      </c>
      <c r="G10" s="4">
        <v>4</v>
      </c>
      <c r="I10" s="3" t="s">
        <v>364</v>
      </c>
      <c r="J10" s="3" t="s">
        <v>365</v>
      </c>
      <c r="K10" s="4">
        <v>2</v>
      </c>
      <c r="L10" s="4">
        <v>0</v>
      </c>
      <c r="M10" s="4">
        <v>0</v>
      </c>
      <c r="N10" s="5">
        <f>K10+(L10+M10)/2</f>
        <v>2</v>
      </c>
      <c r="O10" s="4">
        <v>4</v>
      </c>
    </row>
    <row r="11" spans="1:15" x14ac:dyDescent="0.25">
      <c r="A11" s="3" t="s">
        <v>356</v>
      </c>
      <c r="B11" s="3" t="s">
        <v>20</v>
      </c>
      <c r="C11" s="4">
        <v>2</v>
      </c>
      <c r="D11" s="4">
        <v>0</v>
      </c>
      <c r="E11" s="4">
        <v>0</v>
      </c>
      <c r="F11" s="5">
        <f t="shared" ref="F11:F21" si="0">C11+(D11+E11)/2</f>
        <v>2</v>
      </c>
      <c r="G11" s="4">
        <v>3</v>
      </c>
      <c r="I11" s="3" t="s">
        <v>366</v>
      </c>
      <c r="J11" s="3" t="s">
        <v>367</v>
      </c>
      <c r="K11" s="4">
        <v>2</v>
      </c>
      <c r="L11" s="4">
        <v>0</v>
      </c>
      <c r="M11" s="4">
        <v>0</v>
      </c>
      <c r="N11" s="5">
        <f t="shared" ref="N11:N22" si="1">K11+(L11+M11)/2</f>
        <v>2</v>
      </c>
      <c r="O11" s="4">
        <v>4</v>
      </c>
    </row>
    <row r="12" spans="1:15" x14ac:dyDescent="0.25">
      <c r="A12" s="3" t="s">
        <v>357</v>
      </c>
      <c r="B12" s="3" t="s">
        <v>22</v>
      </c>
      <c r="C12" s="4">
        <v>2</v>
      </c>
      <c r="D12" s="4">
        <v>0</v>
      </c>
      <c r="E12" s="4">
        <v>0</v>
      </c>
      <c r="F12" s="5">
        <f t="shared" si="0"/>
        <v>2</v>
      </c>
      <c r="G12" s="4">
        <v>3</v>
      </c>
      <c r="I12" s="3" t="s">
        <v>368</v>
      </c>
      <c r="J12" s="3" t="s">
        <v>369</v>
      </c>
      <c r="K12" s="4">
        <v>2</v>
      </c>
      <c r="L12" s="4">
        <v>2</v>
      </c>
      <c r="M12" s="4">
        <v>0</v>
      </c>
      <c r="N12" s="5">
        <f t="shared" si="1"/>
        <v>3</v>
      </c>
      <c r="O12" s="4">
        <v>4</v>
      </c>
    </row>
    <row r="13" spans="1:15" x14ac:dyDescent="0.25">
      <c r="A13" s="3" t="s">
        <v>358</v>
      </c>
      <c r="B13" s="3" t="s">
        <v>24</v>
      </c>
      <c r="C13" s="4">
        <v>2</v>
      </c>
      <c r="D13" s="4">
        <v>0</v>
      </c>
      <c r="E13" s="4">
        <v>0</v>
      </c>
      <c r="F13" s="5">
        <f t="shared" si="0"/>
        <v>2</v>
      </c>
      <c r="G13" s="4">
        <v>3</v>
      </c>
      <c r="I13" s="3" t="s">
        <v>370</v>
      </c>
      <c r="J13" s="3" t="s">
        <v>371</v>
      </c>
      <c r="K13" s="4">
        <v>2</v>
      </c>
      <c r="L13" s="4">
        <v>0</v>
      </c>
      <c r="M13" s="4">
        <v>0</v>
      </c>
      <c r="N13" s="5">
        <f t="shared" si="1"/>
        <v>2</v>
      </c>
      <c r="O13" s="4">
        <v>2</v>
      </c>
    </row>
    <row r="14" spans="1:15" x14ac:dyDescent="0.25">
      <c r="A14" s="3" t="s">
        <v>359</v>
      </c>
      <c r="B14" s="3" t="s">
        <v>360</v>
      </c>
      <c r="C14" s="4">
        <v>2</v>
      </c>
      <c r="D14" s="4">
        <v>4</v>
      </c>
      <c r="E14" s="4">
        <v>0</v>
      </c>
      <c r="F14" s="5">
        <f t="shared" si="0"/>
        <v>4</v>
      </c>
      <c r="G14" s="4">
        <v>8</v>
      </c>
      <c r="I14" s="3" t="s">
        <v>372</v>
      </c>
      <c r="J14" s="3" t="s">
        <v>373</v>
      </c>
      <c r="K14" s="4">
        <v>2</v>
      </c>
      <c r="L14" s="4">
        <v>6</v>
      </c>
      <c r="M14" s="4">
        <v>0</v>
      </c>
      <c r="N14" s="5">
        <f t="shared" si="1"/>
        <v>5</v>
      </c>
      <c r="O14" s="4">
        <v>7</v>
      </c>
    </row>
    <row r="15" spans="1:15" x14ac:dyDescent="0.25">
      <c r="A15" s="3" t="s">
        <v>29</v>
      </c>
      <c r="B15" s="3" t="s">
        <v>30</v>
      </c>
      <c r="C15" s="4">
        <v>2</v>
      </c>
      <c r="D15" s="4">
        <v>0</v>
      </c>
      <c r="E15" s="4">
        <v>0</v>
      </c>
      <c r="F15" s="5">
        <f t="shared" si="0"/>
        <v>2</v>
      </c>
      <c r="G15" s="4">
        <v>3</v>
      </c>
      <c r="I15" s="3" t="s">
        <v>49</v>
      </c>
      <c r="J15" s="3" t="s">
        <v>50</v>
      </c>
      <c r="K15" s="4">
        <v>2</v>
      </c>
      <c r="L15" s="4">
        <v>0</v>
      </c>
      <c r="M15" s="4">
        <v>0</v>
      </c>
      <c r="N15" s="5">
        <f t="shared" si="1"/>
        <v>2</v>
      </c>
      <c r="O15" s="4">
        <v>3</v>
      </c>
    </row>
    <row r="16" spans="1:15" x14ac:dyDescent="0.25">
      <c r="A16" s="3" t="s">
        <v>31</v>
      </c>
      <c r="B16" s="3" t="s">
        <v>32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3</v>
      </c>
      <c r="I16" s="3" t="s">
        <v>51</v>
      </c>
      <c r="J16" s="3" t="s">
        <v>52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3</v>
      </c>
    </row>
    <row r="17" spans="1:15" x14ac:dyDescent="0.25">
      <c r="A17" s="3" t="s">
        <v>361</v>
      </c>
      <c r="B17" s="3" t="s">
        <v>34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1</v>
      </c>
      <c r="I17" s="3" t="s">
        <v>374</v>
      </c>
      <c r="J17" s="3" t="s">
        <v>34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1</v>
      </c>
    </row>
    <row r="18" spans="1:15" x14ac:dyDescent="0.25">
      <c r="A18" s="3" t="s">
        <v>362</v>
      </c>
      <c r="B18" s="3" t="s">
        <v>36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1</v>
      </c>
      <c r="I18" s="3" t="s">
        <v>375</v>
      </c>
      <c r="J18" s="3" t="s">
        <v>55</v>
      </c>
      <c r="K18" s="4">
        <v>2</v>
      </c>
      <c r="L18" s="4">
        <v>0</v>
      </c>
      <c r="M18" s="4">
        <v>0</v>
      </c>
      <c r="N18" s="5">
        <f t="shared" si="1"/>
        <v>2</v>
      </c>
      <c r="O18" s="4">
        <v>1</v>
      </c>
    </row>
    <row r="19" spans="1:15" x14ac:dyDescent="0.25">
      <c r="A19" s="3" t="s">
        <v>363</v>
      </c>
      <c r="B19" s="3" t="s">
        <v>38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1</v>
      </c>
      <c r="I19" s="3" t="s">
        <v>376</v>
      </c>
      <c r="J19" s="3" t="s">
        <v>57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1</v>
      </c>
    </row>
    <row r="20" spans="1:15" x14ac:dyDescent="0.25">
      <c r="A20" s="3"/>
      <c r="B20" s="3"/>
      <c r="C20" s="4"/>
      <c r="D20" s="4"/>
      <c r="E20" s="4"/>
      <c r="F20" s="5">
        <f t="shared" si="0"/>
        <v>0</v>
      </c>
      <c r="G20" s="4"/>
      <c r="I20" s="3"/>
      <c r="J20" s="3"/>
      <c r="K20" s="4"/>
      <c r="L20" s="4"/>
      <c r="M20" s="4"/>
      <c r="N20" s="5">
        <f t="shared" si="1"/>
        <v>0</v>
      </c>
      <c r="O20" s="4"/>
    </row>
    <row r="21" spans="1:15" x14ac:dyDescent="0.25">
      <c r="A21" s="3"/>
      <c r="B21" s="3"/>
      <c r="C21" s="4"/>
      <c r="D21" s="4"/>
      <c r="E21" s="4"/>
      <c r="F21" s="5">
        <f t="shared" si="0"/>
        <v>0</v>
      </c>
      <c r="G21" s="4"/>
      <c r="I21" s="3"/>
      <c r="J21" s="3"/>
      <c r="K21" s="4"/>
      <c r="L21" s="4"/>
      <c r="M21" s="4"/>
      <c r="N21" s="5">
        <f t="shared" si="1"/>
        <v>0</v>
      </c>
      <c r="O21" s="4"/>
    </row>
    <row r="22" spans="1:15" x14ac:dyDescent="0.25">
      <c r="A22" s="3"/>
      <c r="B22" s="3"/>
      <c r="C22" s="5">
        <f>SUM(C10:C21)</f>
        <v>20</v>
      </c>
      <c r="D22" s="5">
        <f t="shared" ref="D22:E22" si="2">SUM(D10:D21)</f>
        <v>4</v>
      </c>
      <c r="E22" s="5">
        <f t="shared" si="2"/>
        <v>0</v>
      </c>
      <c r="F22" s="5">
        <f>C22+(D22+E22)/2</f>
        <v>22</v>
      </c>
      <c r="G22" s="5">
        <f>SUM(G10:G21)</f>
        <v>30</v>
      </c>
      <c r="I22" s="3"/>
      <c r="J22" s="3"/>
      <c r="K22" s="5">
        <f>SUM(K10:K21)</f>
        <v>20</v>
      </c>
      <c r="L22" s="5">
        <f>SUM(L10:L21)</f>
        <v>8</v>
      </c>
      <c r="M22" s="5">
        <f>SUM(M10:M21)</f>
        <v>0</v>
      </c>
      <c r="N22" s="5">
        <f t="shared" si="1"/>
        <v>24</v>
      </c>
      <c r="O22" s="5">
        <f>SUM(O10:O21)</f>
        <v>30</v>
      </c>
    </row>
    <row r="23" spans="1:15" x14ac:dyDescent="0.25">
      <c r="A23" s="14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5" t="s">
        <v>11</v>
      </c>
      <c r="B24" s="15"/>
      <c r="C24" s="15"/>
      <c r="D24" s="15"/>
      <c r="E24" s="15"/>
      <c r="F24" s="15"/>
      <c r="G24" s="15"/>
      <c r="H24" s="8"/>
      <c r="I24" s="15" t="s">
        <v>12</v>
      </c>
      <c r="J24" s="15"/>
      <c r="K24" s="15"/>
      <c r="L24" s="15"/>
      <c r="M24" s="15"/>
      <c r="N24" s="15"/>
      <c r="O24" s="15"/>
    </row>
    <row r="25" spans="1:15" x14ac:dyDescent="0.25">
      <c r="A25" s="9" t="s">
        <v>1</v>
      </c>
      <c r="B25" s="9" t="s">
        <v>0</v>
      </c>
      <c r="C25" s="12" t="s">
        <v>2</v>
      </c>
      <c r="D25" s="12" t="s">
        <v>3</v>
      </c>
      <c r="E25" s="12" t="s">
        <v>4</v>
      </c>
      <c r="F25" s="11" t="s">
        <v>5</v>
      </c>
      <c r="G25" s="12" t="s">
        <v>6</v>
      </c>
      <c r="H25" s="8"/>
      <c r="I25" s="9" t="s">
        <v>1</v>
      </c>
      <c r="J25" s="9" t="s">
        <v>0</v>
      </c>
      <c r="K25" s="12" t="s">
        <v>2</v>
      </c>
      <c r="L25" s="12" t="s">
        <v>3</v>
      </c>
      <c r="M25" s="12" t="s">
        <v>4</v>
      </c>
      <c r="N25" s="11" t="s">
        <v>5</v>
      </c>
      <c r="O25" s="12" t="s">
        <v>6</v>
      </c>
    </row>
    <row r="26" spans="1:15" x14ac:dyDescent="0.25">
      <c r="A26" s="3" t="s">
        <v>377</v>
      </c>
      <c r="B26" s="3" t="s">
        <v>378</v>
      </c>
      <c r="C26" s="4">
        <v>2</v>
      </c>
      <c r="D26" s="4">
        <v>0</v>
      </c>
      <c r="E26" s="4">
        <v>0</v>
      </c>
      <c r="F26" s="5">
        <f>C26+(D26+E26)/2</f>
        <v>2</v>
      </c>
      <c r="G26" s="4">
        <v>3</v>
      </c>
      <c r="I26" s="3" t="s">
        <v>387</v>
      </c>
      <c r="J26" s="3" t="s">
        <v>388</v>
      </c>
      <c r="K26" s="4">
        <v>2</v>
      </c>
      <c r="L26" s="4">
        <v>2</v>
      </c>
      <c r="M26" s="4">
        <v>0</v>
      </c>
      <c r="N26" s="5">
        <f>K26+(L26+M26)/2</f>
        <v>3</v>
      </c>
      <c r="O26" s="4">
        <v>3</v>
      </c>
    </row>
    <row r="27" spans="1:15" x14ac:dyDescent="0.25">
      <c r="A27" s="3" t="s">
        <v>379</v>
      </c>
      <c r="B27" s="3" t="s">
        <v>380</v>
      </c>
      <c r="C27" s="4">
        <v>2</v>
      </c>
      <c r="D27" s="4">
        <v>0</v>
      </c>
      <c r="E27" s="4">
        <v>0</v>
      </c>
      <c r="F27" s="5">
        <f t="shared" ref="F27:F37" si="3">C27+(D27+E27)/2</f>
        <v>2</v>
      </c>
      <c r="G27" s="4">
        <v>4</v>
      </c>
      <c r="I27" s="3" t="s">
        <v>389</v>
      </c>
      <c r="J27" s="3" t="s">
        <v>186</v>
      </c>
      <c r="K27" s="4">
        <v>2</v>
      </c>
      <c r="L27" s="4">
        <v>0</v>
      </c>
      <c r="M27" s="4">
        <v>0</v>
      </c>
      <c r="N27" s="5">
        <f t="shared" ref="N27:N37" si="4">K27+(L27+M27)/2</f>
        <v>2</v>
      </c>
      <c r="O27" s="4">
        <v>3</v>
      </c>
    </row>
    <row r="28" spans="1:15" x14ac:dyDescent="0.25">
      <c r="A28" s="3" t="s">
        <v>381</v>
      </c>
      <c r="B28" s="3" t="s">
        <v>382</v>
      </c>
      <c r="C28" s="4">
        <v>2</v>
      </c>
      <c r="D28" s="4">
        <v>0</v>
      </c>
      <c r="E28" s="4">
        <v>0</v>
      </c>
      <c r="F28" s="5">
        <f t="shared" si="3"/>
        <v>2</v>
      </c>
      <c r="G28" s="4">
        <v>4</v>
      </c>
      <c r="I28" s="3" t="s">
        <v>390</v>
      </c>
      <c r="J28" s="3" t="s">
        <v>391</v>
      </c>
      <c r="K28" s="4">
        <v>0</v>
      </c>
      <c r="L28" s="4">
        <v>16</v>
      </c>
      <c r="M28" s="4">
        <v>0</v>
      </c>
      <c r="N28" s="5">
        <f t="shared" si="4"/>
        <v>8</v>
      </c>
      <c r="O28" s="4">
        <v>10</v>
      </c>
    </row>
    <row r="29" spans="1:15" x14ac:dyDescent="0.25">
      <c r="A29" s="3" t="s">
        <v>383</v>
      </c>
      <c r="B29" s="3" t="s">
        <v>384</v>
      </c>
      <c r="C29" s="4">
        <v>2</v>
      </c>
      <c r="D29" s="4">
        <v>0</v>
      </c>
      <c r="E29" s="4">
        <v>0</v>
      </c>
      <c r="F29" s="5">
        <f t="shared" si="3"/>
        <v>2</v>
      </c>
      <c r="G29" s="4">
        <v>3</v>
      </c>
      <c r="I29" s="3"/>
      <c r="J29" s="3"/>
      <c r="K29" s="4"/>
      <c r="L29" s="4"/>
      <c r="M29" s="4"/>
      <c r="N29" s="5">
        <f t="shared" si="4"/>
        <v>0</v>
      </c>
      <c r="O29" s="4"/>
    </row>
    <row r="30" spans="1:15" x14ac:dyDescent="0.25">
      <c r="A30" s="3" t="s">
        <v>385</v>
      </c>
      <c r="B30" s="3" t="s">
        <v>386</v>
      </c>
      <c r="C30" s="4">
        <v>0</v>
      </c>
      <c r="D30" s="4">
        <v>10</v>
      </c>
      <c r="E30" s="4">
        <v>0</v>
      </c>
      <c r="F30" s="5">
        <f t="shared" si="3"/>
        <v>5</v>
      </c>
      <c r="G30" s="4">
        <v>10</v>
      </c>
      <c r="I30" s="3"/>
      <c r="J30" s="3"/>
      <c r="K30" s="4"/>
      <c r="L30" s="4"/>
      <c r="M30" s="4"/>
      <c r="N30" s="5">
        <f t="shared" si="4"/>
        <v>0</v>
      </c>
      <c r="O30" s="4"/>
    </row>
    <row r="31" spans="1:15" x14ac:dyDescent="0.25">
      <c r="A31" s="3"/>
      <c r="B31" s="3"/>
      <c r="C31" s="4"/>
      <c r="D31" s="4"/>
      <c r="E31" s="4"/>
      <c r="F31" s="5">
        <f t="shared" si="3"/>
        <v>0</v>
      </c>
      <c r="G31" s="4"/>
      <c r="I31" s="3" t="s">
        <v>392</v>
      </c>
      <c r="J31" s="3" t="s">
        <v>69</v>
      </c>
      <c r="K31" s="4">
        <v>0</v>
      </c>
      <c r="L31" s="4">
        <v>0</v>
      </c>
      <c r="M31" s="4">
        <v>0</v>
      </c>
      <c r="N31" s="5">
        <f t="shared" si="4"/>
        <v>0</v>
      </c>
      <c r="O31" s="4">
        <v>8</v>
      </c>
    </row>
    <row r="32" spans="1:15" x14ac:dyDescent="0.25">
      <c r="A32" s="3" t="s">
        <v>114</v>
      </c>
      <c r="B32" s="3" t="s">
        <v>72</v>
      </c>
      <c r="C32" s="4">
        <v>2</v>
      </c>
      <c r="D32" s="4">
        <v>0</v>
      </c>
      <c r="E32" s="4">
        <v>0</v>
      </c>
      <c r="F32" s="5">
        <f t="shared" si="3"/>
        <v>2</v>
      </c>
      <c r="G32" s="4">
        <v>3</v>
      </c>
      <c r="I32" s="3"/>
      <c r="J32" s="3" t="s">
        <v>70</v>
      </c>
      <c r="K32" s="4"/>
      <c r="L32" s="4"/>
      <c r="M32" s="4"/>
      <c r="N32" s="5">
        <f t="shared" si="4"/>
        <v>0</v>
      </c>
      <c r="O32" s="4"/>
    </row>
    <row r="33" spans="1:15" x14ac:dyDescent="0.25">
      <c r="A33" s="3" t="s">
        <v>115</v>
      </c>
      <c r="B33" s="3" t="s">
        <v>74</v>
      </c>
      <c r="C33" s="4">
        <v>2</v>
      </c>
      <c r="D33" s="4">
        <v>0</v>
      </c>
      <c r="E33" s="4">
        <v>0</v>
      </c>
      <c r="F33" s="5">
        <f t="shared" si="3"/>
        <v>2</v>
      </c>
      <c r="G33" s="4">
        <v>3</v>
      </c>
      <c r="I33" s="3" t="s">
        <v>77</v>
      </c>
      <c r="J33" s="3" t="s">
        <v>76</v>
      </c>
      <c r="K33" s="4">
        <v>2</v>
      </c>
      <c r="L33" s="4">
        <v>0</v>
      </c>
      <c r="M33" s="4">
        <v>0</v>
      </c>
      <c r="N33" s="5">
        <f t="shared" si="4"/>
        <v>2</v>
      </c>
      <c r="O33" s="4">
        <v>3</v>
      </c>
    </row>
    <row r="34" spans="1:15" x14ac:dyDescent="0.25">
      <c r="A34" s="3"/>
      <c r="B34" s="3"/>
      <c r="C34" s="4"/>
      <c r="D34" s="4"/>
      <c r="E34" s="4"/>
      <c r="F34" s="5">
        <f t="shared" si="3"/>
        <v>0</v>
      </c>
      <c r="G34" s="4"/>
      <c r="I34" s="3" t="s">
        <v>216</v>
      </c>
      <c r="J34" s="3" t="s">
        <v>78</v>
      </c>
      <c r="K34" s="4">
        <v>2</v>
      </c>
      <c r="L34" s="4">
        <v>0</v>
      </c>
      <c r="M34" s="4">
        <v>0</v>
      </c>
      <c r="N34" s="5">
        <f t="shared" si="4"/>
        <v>2</v>
      </c>
      <c r="O34" s="4">
        <v>3</v>
      </c>
    </row>
    <row r="35" spans="1:15" x14ac:dyDescent="0.25">
      <c r="A35" s="3"/>
      <c r="B35" s="3"/>
      <c r="C35" s="4"/>
      <c r="D35" s="4"/>
      <c r="E35" s="4"/>
      <c r="F35" s="5">
        <f t="shared" si="3"/>
        <v>0</v>
      </c>
      <c r="G35" s="4"/>
      <c r="I35" s="3"/>
      <c r="J35" s="3"/>
      <c r="K35" s="4"/>
      <c r="L35" s="4"/>
      <c r="M35" s="4"/>
      <c r="N35" s="5">
        <f t="shared" si="4"/>
        <v>0</v>
      </c>
      <c r="O35" s="4"/>
    </row>
    <row r="36" spans="1:15" x14ac:dyDescent="0.25">
      <c r="A36" s="3"/>
      <c r="B36" s="3"/>
      <c r="C36" s="4"/>
      <c r="D36" s="4"/>
      <c r="E36" s="4"/>
      <c r="F36" s="5">
        <f t="shared" si="3"/>
        <v>0</v>
      </c>
      <c r="G36" s="4"/>
      <c r="I36" s="3"/>
      <c r="J36" s="3"/>
      <c r="K36" s="4"/>
      <c r="L36" s="4"/>
      <c r="M36" s="4"/>
      <c r="N36" s="5">
        <f t="shared" si="4"/>
        <v>0</v>
      </c>
      <c r="O36" s="4"/>
    </row>
    <row r="37" spans="1:15" x14ac:dyDescent="0.25">
      <c r="A37" s="3"/>
      <c r="B37" s="3"/>
      <c r="C37" s="4"/>
      <c r="D37" s="4"/>
      <c r="E37" s="4"/>
      <c r="F37" s="5">
        <f t="shared" si="3"/>
        <v>0</v>
      </c>
      <c r="G37" s="4"/>
      <c r="I37" s="3"/>
      <c r="J37" s="3"/>
      <c r="K37" s="4"/>
      <c r="L37" s="4"/>
      <c r="M37" s="4"/>
      <c r="N37" s="5">
        <f t="shared" si="4"/>
        <v>0</v>
      </c>
      <c r="O37" s="4"/>
    </row>
    <row r="38" spans="1:15" x14ac:dyDescent="0.25">
      <c r="A38" s="3"/>
      <c r="B38" s="3"/>
      <c r="C38" s="5">
        <f>SUM(C26:C37)</f>
        <v>12</v>
      </c>
      <c r="D38" s="5">
        <f t="shared" ref="D38:E38" si="5">SUM(D26:D37)</f>
        <v>10</v>
      </c>
      <c r="E38" s="5">
        <f t="shared" si="5"/>
        <v>0</v>
      </c>
      <c r="F38" s="5">
        <f>SUM(F26:F37)</f>
        <v>17</v>
      </c>
      <c r="G38" s="5">
        <f>SUM(G26:G37)</f>
        <v>30</v>
      </c>
      <c r="I38" s="3"/>
      <c r="J38" s="3"/>
      <c r="K38" s="5">
        <f>SUM(K26:K37)</f>
        <v>8</v>
      </c>
      <c r="L38" s="5">
        <f t="shared" ref="L38:M38" si="6">SUM(L26:L37)</f>
        <v>18</v>
      </c>
      <c r="M38" s="5">
        <f t="shared" si="6"/>
        <v>0</v>
      </c>
      <c r="N38" s="5">
        <f>SUM(N26:N37)</f>
        <v>17</v>
      </c>
      <c r="O38" s="5">
        <f>SUM(O26:O37)</f>
        <v>30</v>
      </c>
    </row>
  </sheetData>
  <sheetProtection sheet="1" objects="1" scenarios="1"/>
  <dataConsolidate/>
  <mergeCells count="13">
    <mergeCell ref="A1:O1"/>
    <mergeCell ref="A2:O2"/>
    <mergeCell ref="A3:O3"/>
    <mergeCell ref="A5:B5"/>
    <mergeCell ref="C5:D5"/>
    <mergeCell ref="E5:F5"/>
    <mergeCell ref="H5:O5"/>
    <mergeCell ref="A7:O7"/>
    <mergeCell ref="A8:G8"/>
    <mergeCell ref="I8:O8"/>
    <mergeCell ref="A23:O23"/>
    <mergeCell ref="A24:G24"/>
    <mergeCell ref="I24:O2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1</vt:i4>
      </vt:variant>
    </vt:vector>
  </HeadingPairs>
  <TitlesOfParts>
    <vt:vector size="15" baseType="lpstr">
      <vt:lpstr>Diyaliz</vt:lpstr>
      <vt:lpstr>Diş Protez</vt:lpstr>
      <vt:lpstr>Ortopedik Protez-Ortez</vt:lpstr>
      <vt:lpstr>Engelli Bakım ve Rehabilitasyon</vt:lpstr>
      <vt:lpstr>Odyometri</vt:lpstr>
      <vt:lpstr>İlk ve Acil Yardım</vt:lpstr>
      <vt:lpstr>Tıbbi Görüntüleme</vt:lpstr>
      <vt:lpstr>Tıbbi Dokümantasyon</vt:lpstr>
      <vt:lpstr>Fizyoterapi</vt:lpstr>
      <vt:lpstr>Yaşlı Bakımı</vt:lpstr>
      <vt:lpstr>Tıbbi Laboratuvar Tek.</vt:lpstr>
      <vt:lpstr>Ameliyathane Hizmetleri</vt:lpstr>
      <vt:lpstr>Anestezi</vt:lpstr>
      <vt:lpstr>Eczane Hizmetleri</vt:lpstr>
      <vt:lpstr>Diyaliz!Yazdırma_Alanı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2021-12-29T09:33:15Z</dcterms:modified>
</cp:coreProperties>
</file>